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May-26\For web\"/>
    </mc:Choice>
  </mc:AlternateContent>
  <xr:revisionPtr revIDLastSave="0" documentId="13_ncr:1_{90C5AC77-ACAF-48DE-99B5-43E1672AC88D}" xr6:coauthVersionLast="47" xr6:coauthVersionMax="47" xr10:uidLastSave="{00000000-0000-0000-0000-000000000000}"/>
  <bookViews>
    <workbookView xWindow="-120" yWindow="-120" windowWidth="29040" windowHeight="15840" tabRatio="902" firstSheet="1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'6.4'!#REF!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'5.3'!$A$33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7" l="1"/>
  <c r="B10" i="7"/>
  <c r="J9" i="47"/>
  <c r="J10" i="47"/>
  <c r="J11" i="47"/>
  <c r="J12" i="47"/>
  <c r="J13" i="47"/>
  <c r="J14" i="47"/>
  <c r="J15" i="47"/>
  <c r="J16" i="47"/>
  <c r="J17" i="47"/>
  <c r="J18" i="47"/>
  <c r="J19" i="47"/>
  <c r="J20" i="47"/>
  <c r="J21" i="47"/>
  <c r="J22" i="47"/>
  <c r="J23" i="47"/>
  <c r="J24" i="47"/>
  <c r="J25" i="47"/>
  <c r="J26" i="47"/>
  <c r="J27" i="47"/>
  <c r="J28" i="47"/>
  <c r="J29" i="47"/>
  <c r="J30" i="47"/>
  <c r="J31" i="47"/>
  <c r="J32" i="47"/>
  <c r="J33" i="47"/>
  <c r="J34" i="47"/>
  <c r="J35" i="47"/>
  <c r="J36" i="47"/>
  <c r="J37" i="47"/>
  <c r="J38" i="47"/>
  <c r="J39" i="47"/>
  <c r="J40" i="47"/>
  <c r="J41" i="47"/>
  <c r="J42" i="47"/>
  <c r="J43" i="47"/>
  <c r="J44" i="47"/>
  <c r="J45" i="47"/>
  <c r="J46" i="47"/>
  <c r="J47" i="47"/>
  <c r="J48" i="47"/>
  <c r="J49" i="47"/>
  <c r="J50" i="47"/>
  <c r="J51" i="47"/>
  <c r="J52" i="47"/>
  <c r="J53" i="47"/>
  <c r="J54" i="47"/>
  <c r="J55" i="47"/>
  <c r="J56" i="47"/>
  <c r="J57" i="47"/>
  <c r="J58" i="47"/>
  <c r="J59" i="47"/>
  <c r="J60" i="47"/>
  <c r="J61" i="47"/>
  <c r="J62" i="47"/>
  <c r="J63" i="47"/>
  <c r="J64" i="47"/>
  <c r="J65" i="47"/>
  <c r="J66" i="47"/>
  <c r="J67" i="47"/>
  <c r="J68" i="47"/>
  <c r="J69" i="47"/>
  <c r="J70" i="47"/>
  <c r="J71" i="47"/>
  <c r="J72" i="47"/>
  <c r="J73" i="47"/>
  <c r="J74" i="47"/>
  <c r="J75" i="47"/>
  <c r="J76" i="47"/>
  <c r="J77" i="47"/>
  <c r="J78" i="47"/>
  <c r="J79" i="47"/>
  <c r="J80" i="47"/>
  <c r="J81" i="47"/>
  <c r="J82" i="47"/>
  <c r="J83" i="47"/>
  <c r="J84" i="47"/>
  <c r="J85" i="47"/>
  <c r="J86" i="47"/>
  <c r="J87" i="47"/>
  <c r="J88" i="47"/>
  <c r="J89" i="47"/>
  <c r="J90" i="47"/>
  <c r="J8" i="47"/>
</calcChain>
</file>

<file path=xl/sharedStrings.xml><?xml version="1.0" encoding="utf-8"?>
<sst xmlns="http://schemas.openxmlformats.org/spreadsheetml/2006/main" count="3327" uniqueCount="1304">
  <si>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</si>
  <si>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</si>
  <si>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</si>
  <si>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</si>
  <si>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</si>
  <si>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</si>
  <si>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</si>
  <si>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</si>
  <si>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</si>
  <si>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</si>
  <si>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</si>
  <si>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</si>
  <si>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</si>
  <si>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</si>
  <si>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</si>
  <si>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</si>
  <si>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</si>
  <si>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</si>
  <si>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</si>
  <si>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</si>
  <si>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</si>
  <si>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</si>
  <si>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</si>
  <si>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</si>
  <si>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</si>
  <si>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</si>
  <si>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</si>
  <si>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</si>
  <si>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</si>
  <si>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</si>
  <si>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</si>
  <si>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</si>
  <si>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</si>
  <si>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</si>
  <si>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</si>
  <si>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</si>
  <si>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</si>
  <si>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</si>
  <si>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</si>
  <si>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</si>
  <si>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</si>
  <si>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</si>
  <si>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</si>
  <si>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</si>
  <si>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</si>
  <si>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</si>
  <si>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</si>
  <si>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</si>
  <si>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</si>
  <si>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</si>
  <si>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</si>
  <si>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</si>
  <si>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</si>
  <si>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</si>
  <si>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</si>
  <si>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</si>
  <si>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</si>
  <si>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</si>
  <si>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</si>
  <si>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</si>
  <si>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</si>
  <si>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</si>
  <si>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</si>
  <si>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</si>
  <si>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</si>
  <si>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</si>
  <si>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</si>
  <si>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</si>
  <si>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</si>
  <si>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</si>
  <si>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</si>
  <si>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</si>
  <si>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</si>
  <si>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</si>
  <si>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</si>
  <si>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</si>
  <si>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</si>
  <si>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</si>
  <si>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</si>
  <si>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</si>
  <si>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</si>
  <si>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</si>
  <si>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</si>
  <si>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</si>
  <si>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</si>
  <si>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</si>
  <si>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</si>
  <si>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</si>
  <si>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</si>
  <si>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</si>
  <si>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</si>
  <si>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</si>
  <si>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</si>
  <si>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</si>
  <si>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</si>
  <si>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</si>
  <si>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</si>
  <si>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</si>
  <si>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</si>
  <si>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</si>
  <si>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</si>
  <si>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</si>
  <si>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</si>
  <si>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</si>
  <si>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</si>
  <si>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</si>
  <si>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</si>
  <si>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</si>
  <si>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</si>
  <si>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</si>
  <si>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</si>
  <si>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</si>
  <si>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</si>
  <si>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</si>
  <si>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</si>
  <si>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</si>
  <si>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</si>
  <si>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</si>
  <si>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</si>
  <si>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</si>
  <si>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</si>
  <si>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</si>
  <si>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</si>
  <si>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</si>
  <si>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</si>
  <si>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</si>
  <si>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</si>
  <si>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</si>
  <si>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</si>
  <si>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</si>
  <si>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</si>
  <si>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</si>
  <si>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</si>
  <si>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</si>
  <si>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</si>
  <si>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</si>
  <si>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</si>
  <si>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</si>
  <si>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</si>
  <si>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</si>
  <si>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</si>
  <si>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</si>
  <si>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</si>
  <si>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</si>
  <si>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</si>
  <si>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</si>
  <si>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</si>
  <si>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</si>
  <si>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</si>
  <si>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</si>
  <si>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</si>
  <si>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</si>
  <si>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</si>
  <si>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</si>
  <si>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</si>
  <si>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</si>
  <si>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</si>
  <si>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</si>
  <si>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</si>
  <si>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</si>
  <si>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</si>
  <si>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</si>
  <si>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</si>
  <si>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</si>
  <si>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</si>
  <si>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</si>
  <si>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</si>
  <si>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</si>
  <si>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</si>
  <si>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</si>
  <si>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</si>
  <si>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</si>
  <si>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</si>
  <si>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</si>
  <si>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</si>
  <si>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</si>
  <si>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</si>
  <si>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</si>
  <si>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</si>
  <si>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</si>
  <si>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</si>
  <si>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</si>
  <si>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</si>
  <si>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</si>
  <si>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</si>
  <si>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</si>
  <si>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</si>
  <si>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</si>
  <si>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</si>
  <si>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</si>
  <si>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</si>
  <si>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</si>
  <si>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</si>
  <si>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</si>
  <si>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</si>
  <si>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</si>
  <si>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</si>
  <si>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</si>
  <si>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</si>
  <si>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</si>
  <si>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</si>
  <si>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</si>
  <si>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</si>
  <si>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</si>
  <si>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</si>
  <si>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</si>
  <si>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</si>
  <si>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</si>
  <si>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</si>
  <si>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</si>
  <si>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</si>
  <si>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</si>
  <si>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</si>
  <si>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</si>
  <si>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</si>
  <si>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</si>
  <si>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</si>
  <si>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</si>
  <si>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</si>
  <si>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</si>
  <si>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</si>
  <si>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</si>
  <si>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</si>
  <si>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</si>
  <si>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</si>
  <si>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</si>
  <si>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</si>
  <si>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</si>
  <si>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</si>
  <si>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</si>
  <si>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</si>
  <si>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</si>
  <si>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</si>
  <si>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</si>
  <si>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</si>
  <si>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</si>
  <si>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</si>
  <si>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</si>
  <si>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</si>
  <si>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</si>
  <si>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</si>
  <si>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</si>
  <si>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</si>
  <si>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</si>
  <si>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</si>
  <si>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</si>
  <si>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</si>
  <si>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</si>
  <si>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</si>
  <si>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</si>
  <si>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</si>
  <si>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</si>
  <si>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</si>
  <si>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</si>
  <si>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</si>
  <si>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</si>
  <si>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</si>
  <si>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</si>
  <si>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</si>
  <si>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</si>
  <si>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</si>
  <si>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</si>
  <si>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</si>
  <si>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</si>
  <si>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</si>
  <si>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</si>
  <si>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</si>
  <si>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</si>
  <si>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</si>
  <si>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</si>
  <si>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</si>
  <si>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</si>
  <si>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</si>
  <si>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</si>
  <si>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</si>
  <si>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</si>
  <si>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</si>
  <si>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</si>
  <si>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</si>
  <si>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</si>
  <si>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</si>
  <si>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</si>
  <si>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</si>
  <si>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</si>
  <si>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</si>
  <si>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</si>
  <si>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</si>
  <si>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</si>
  <si>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</si>
  <si>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</si>
  <si>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</si>
  <si>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</si>
  <si>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</si>
  <si>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</si>
  <si>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</si>
  <si>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</si>
  <si>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</si>
  <si>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</si>
  <si>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</si>
  <si>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</si>
  <si>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</si>
  <si>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</si>
  <si>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</si>
  <si>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</si>
  <si>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</si>
  <si>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</si>
  <si>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</si>
  <si>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</si>
  <si>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</si>
  <si>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</si>
  <si>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</si>
  <si>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</si>
  <si>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</si>
  <si>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</si>
  <si>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</si>
  <si>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</si>
  <si>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</si>
  <si>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</si>
  <si>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</si>
  <si>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</si>
  <si>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</si>
  <si>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</si>
  <si>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</si>
  <si>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</si>
  <si>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</si>
  <si>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</si>
  <si>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</si>
  <si>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</si>
  <si>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</si>
  <si>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</si>
  <si>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</si>
  <si>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</si>
  <si>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</si>
  <si>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</si>
  <si>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</si>
  <si>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</si>
  <si>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</si>
  <si>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</si>
  <si>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</si>
  <si>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</si>
  <si>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</si>
  <si>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</si>
  <si>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</si>
  <si>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</si>
  <si>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</si>
  <si>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</si>
  <si>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</si>
  <si>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</si>
  <si>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</si>
  <si>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</si>
  <si>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</si>
  <si>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</si>
  <si>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</si>
  <si>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</si>
  <si>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</si>
  <si>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</si>
  <si>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</si>
  <si>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</si>
  <si>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</si>
  <si>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</si>
  <si>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</si>
  <si>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</si>
  <si>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</si>
  <si>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</si>
  <si>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</si>
  <si>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</si>
  <si>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</si>
  <si>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</si>
  <si>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</si>
  <si>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</si>
  <si>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</si>
  <si>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</si>
  <si>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</si>
  <si>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</si>
  <si>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</si>
  <si>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</si>
  <si>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</si>
  <si>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</si>
  <si>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</si>
  <si>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</si>
  <si>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</si>
  <si>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</si>
  <si>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</si>
  <si>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</si>
  <si>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</si>
  <si>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</si>
  <si>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</si>
  <si>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</si>
  <si>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</si>
  <si>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</si>
  <si>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</si>
  <si>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</si>
  <si>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</si>
  <si>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</si>
  <si>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</si>
  <si>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</si>
  <si>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</si>
  <si>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</si>
  <si>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</si>
  <si>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</si>
  <si>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</si>
  <si>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</si>
  <si>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</si>
  <si>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</si>
  <si>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</si>
  <si>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</si>
  <si>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</si>
  <si>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</si>
  <si>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</si>
  <si>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</si>
  <si>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</si>
  <si>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</si>
  <si>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</si>
  <si>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</si>
  <si>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</si>
  <si>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</si>
  <si>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</si>
  <si>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</si>
  <si>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</si>
  <si>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</si>
  <si>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</si>
  <si>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</si>
  <si>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</si>
  <si>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</si>
  <si>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</si>
  <si>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</si>
  <si>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</si>
  <si>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</si>
  <si>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</si>
  <si>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</si>
  <si>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</si>
  <si>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</si>
  <si>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</si>
  <si>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</si>
  <si>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</si>
  <si>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</si>
  <si>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</si>
  <si>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</si>
  <si>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</si>
  <si>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</si>
  <si>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</si>
  <si>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</si>
  <si>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</si>
  <si>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</si>
  <si>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</si>
  <si>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</si>
  <si>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</si>
  <si>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</si>
  <si>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</si>
  <si>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</si>
  <si>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</si>
  <si>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</si>
  <si>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</si>
  <si>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</si>
  <si>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</si>
  <si>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</si>
  <si>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</si>
  <si>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</si>
  <si>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</si>
  <si>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</si>
  <si>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</si>
  <si>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</si>
  <si>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</si>
  <si>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</si>
  <si>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</si>
  <si>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</si>
  <si>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</si>
  <si>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</si>
  <si>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</si>
  <si>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</si>
  <si>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</si>
  <si>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</si>
  <si>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</si>
  <si>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</si>
  <si>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</si>
  <si>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</si>
  <si>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</si>
  <si>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</si>
  <si>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</si>
  <si>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</si>
  <si>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</si>
  <si>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</si>
  <si>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</si>
  <si>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</si>
  <si>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</si>
  <si>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</si>
  <si>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</si>
  <si>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</si>
  <si>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</si>
  <si>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</si>
  <si>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</si>
  <si>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</si>
  <si>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</si>
  <si>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</si>
  <si>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</si>
  <si>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</si>
  <si>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</si>
  <si>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</si>
  <si>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</si>
  <si>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</si>
  <si>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</si>
  <si>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</si>
  <si>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</si>
  <si>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</si>
  <si>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</si>
  <si>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</si>
  <si>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</si>
  <si>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</si>
  <si>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</si>
  <si>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</si>
  <si>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</si>
  <si>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</si>
  <si>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</si>
  <si>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</si>
  <si>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</si>
  <si>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</si>
  <si>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</si>
  <si>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</si>
  <si>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</si>
  <si>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</si>
  <si>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</si>
  <si>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</si>
  <si>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</si>
  <si>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</si>
  <si>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</si>
  <si>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</si>
  <si>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</si>
  <si>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</si>
  <si>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</si>
  <si>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</si>
  <si>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</si>
  <si>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</si>
  <si>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</si>
  <si>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</si>
  <si>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</si>
  <si>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</si>
  <si>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</si>
  <si>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</si>
  <si>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</si>
  <si>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</si>
  <si>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</si>
  <si>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</si>
  <si>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</si>
  <si>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</si>
  <si>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</si>
  <si>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</si>
  <si>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</si>
  <si>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</si>
  <si>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</si>
  <si>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</si>
  <si>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</si>
  <si>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</si>
  <si>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</si>
  <si>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</si>
  <si>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</si>
  <si>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</si>
  <si>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</si>
  <si>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</si>
  <si>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</si>
  <si>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</si>
  <si>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</si>
  <si>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</si>
  <si>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</si>
  <si>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</si>
  <si>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</si>
  <si>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</si>
  <si>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</si>
  <si>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</si>
  <si>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</si>
  <si>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</si>
  <si>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</si>
  <si>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</si>
  <si>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</si>
  <si>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</si>
  <si>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</si>
  <si>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</si>
  <si>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</si>
  <si>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</si>
  <si>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</si>
  <si>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</si>
  <si>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</si>
  <si>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</si>
  <si>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</si>
  <si>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</si>
  <si>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</si>
  <si>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</si>
  <si>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</si>
  <si>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</si>
  <si>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</si>
  <si>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</si>
  <si>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</si>
  <si>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</si>
  <si>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</si>
  <si>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</si>
  <si>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</si>
  <si>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</si>
  <si>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</si>
  <si>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</si>
  <si>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</si>
  <si>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</si>
  <si>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</si>
  <si>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</si>
  <si>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</si>
  <si>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</si>
  <si>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</si>
  <si>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</si>
  <si>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</si>
  <si>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</si>
  <si>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</si>
  <si>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</si>
  <si>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</si>
  <si>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</si>
  <si>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</si>
  <si>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</si>
  <si>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</si>
  <si>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</si>
  <si>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</si>
  <si>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</si>
  <si>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</si>
  <si>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</si>
  <si>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</si>
  <si>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</si>
  <si>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</si>
  <si>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</si>
  <si>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</si>
  <si>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</si>
  <si>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</si>
  <si>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</si>
  <si>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</si>
  <si>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</si>
  <si>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</si>
  <si>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</si>
  <si>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</si>
  <si>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</si>
  <si>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</si>
  <si>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</si>
  <si>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</si>
  <si>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</si>
  <si>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</si>
  <si>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</si>
  <si>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</si>
  <si>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</si>
  <si>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</si>
  <si>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</si>
  <si>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</si>
  <si>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</si>
  <si>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</si>
  <si>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</si>
  <si>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</si>
  <si>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</si>
  <si>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</si>
  <si>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</si>
  <si>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</si>
  <si>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</si>
  <si>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</si>
  <si>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</si>
  <si>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</si>
  <si>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</si>
  <si>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</si>
  <si>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</si>
  <si>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</si>
  <si>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</si>
  <si>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</si>
  <si>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</si>
  <si>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</si>
  <si>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</si>
  <si>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</si>
  <si>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</si>
  <si>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</si>
  <si>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Բարձրագույն կրթության հաստատությանը վճարված ուսուցման վարձը (Ծ)</t>
  </si>
  <si>
    <t>Սուրճ աղացած (Կ)</t>
  </si>
  <si>
    <t xml:space="preserve">Միս տավարի և հորթի` ոսկորով` թարմ կամ պաղեցրած (Կ) </t>
  </si>
  <si>
    <t> Ժամանակաշրջան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</si>
  <si>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</si>
  <si>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</si>
  <si>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</si>
  <si>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</si>
  <si>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</si>
  <si>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</si>
  <si>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</si>
  <si>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</si>
  <si>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</si>
  <si>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</si>
  <si>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</si>
  <si>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</si>
  <si>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</si>
  <si>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</si>
  <si>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</si>
  <si>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</si>
  <si>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</si>
  <si>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</si>
  <si>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</si>
  <si>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</si>
  <si>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</si>
  <si>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</si>
  <si>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</si>
  <si>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</si>
  <si>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</si>
  <si>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</si>
  <si>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</si>
  <si>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</si>
  <si>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</si>
  <si>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</si>
  <si>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</si>
  <si>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</si>
  <si>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</si>
  <si>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</si>
  <si>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</si>
  <si>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</si>
  <si>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 xml:space="preserve">Ս </t>
  </si>
  <si>
    <t>Ն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</si>
  <si>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</si>
  <si>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</si>
  <si>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</si>
  <si>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</si>
  <si>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</si>
  <si>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</si>
  <si>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</si>
  <si>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</si>
  <si>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</si>
  <si>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</si>
  <si>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</si>
  <si>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</si>
  <si>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</si>
  <si>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</si>
  <si>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</si>
  <si>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</si>
  <si>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</si>
  <si>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</si>
  <si>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</si>
  <si>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</si>
  <si>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</si>
  <si>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</si>
  <si>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</si>
  <si>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</si>
  <si>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</si>
  <si>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</si>
  <si>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</si>
  <si>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</si>
  <si>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</si>
  <si>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</si>
  <si>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</si>
  <si>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</si>
  <si>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</si>
  <si>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</si>
  <si>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</si>
  <si>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</si>
  <si>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</si>
  <si>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</si>
  <si>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</si>
  <si>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</si>
  <si>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</si>
  <si>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</si>
  <si>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</si>
  <si>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</si>
  <si>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</si>
  <si>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</si>
  <si>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</si>
  <si>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</si>
  <si>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</si>
  <si>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</si>
  <si>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</si>
  <si>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</si>
  <si>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</si>
  <si>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</si>
  <si>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</si>
  <si>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</si>
  <si>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</si>
  <si>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</si>
  <si>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</si>
  <si>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</si>
  <si>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</si>
  <si>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</si>
  <si>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</si>
  <si>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</si>
  <si>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</si>
  <si>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</si>
  <si>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</si>
  <si>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</si>
  <si>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</si>
  <si>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</si>
  <si>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</si>
  <si>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</si>
  <si>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</si>
  <si>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</si>
  <si>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</si>
  <si>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</si>
  <si>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</si>
  <si>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</si>
  <si>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</si>
  <si>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</si>
  <si>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</si>
  <si>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</si>
  <si>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</si>
  <si>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</si>
  <si>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</si>
  <si>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</si>
  <si>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</si>
  <si>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</si>
  <si>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</si>
  <si>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</si>
  <si>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</si>
  <si>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</si>
  <si>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</si>
  <si>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</si>
  <si>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</si>
  <si>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</si>
  <si>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</si>
  <si>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</si>
  <si>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</si>
  <si>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</si>
  <si>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</si>
  <si>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</si>
  <si>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</si>
  <si>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</si>
  <si>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</si>
  <si>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</si>
  <si>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</si>
  <si>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</si>
  <si>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</si>
  <si>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</si>
  <si>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</si>
  <si>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</si>
  <si>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</si>
  <si>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</si>
  <si>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</si>
  <si>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</si>
  <si>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</si>
  <si>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</si>
  <si>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</si>
  <si>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</si>
  <si>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</si>
  <si>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</si>
  <si>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</si>
  <si>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</si>
  <si>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</si>
  <si>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</si>
  <si>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</si>
  <si>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</si>
  <si>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</si>
  <si>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</si>
  <si>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</si>
  <si>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</si>
  <si>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</si>
  <si>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</si>
  <si>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</si>
  <si>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</si>
  <si>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</si>
  <si>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</si>
  <si>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</si>
  <si>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</si>
  <si>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</si>
  <si>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</si>
  <si>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</si>
  <si>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</si>
  <si>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</si>
  <si>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</si>
  <si>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</si>
  <si>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</si>
  <si>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</si>
  <si>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</si>
  <si>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</si>
  <si>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</si>
  <si>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</si>
  <si>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</si>
  <si>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</si>
  <si>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</si>
  <si>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</si>
  <si>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</si>
  <si>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</si>
  <si>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</si>
  <si>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</si>
  <si>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</si>
  <si>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</si>
  <si>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</si>
  <si>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</si>
  <si>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</si>
  <si>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</si>
  <si>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</si>
  <si>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</si>
  <si>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</si>
  <si>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</si>
  <si>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</si>
  <si>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</si>
  <si>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</si>
  <si>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</si>
  <si>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</si>
  <si>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</si>
  <si>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</si>
  <si>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</si>
  <si>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</si>
  <si>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</si>
  <si>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</si>
  <si>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</si>
  <si>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</si>
  <si>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</si>
  <si>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</si>
  <si>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</si>
  <si>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</si>
  <si>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</si>
  <si>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</si>
  <si>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</si>
  <si>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</si>
  <si>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</si>
  <si>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</si>
  <si>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</si>
  <si>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</si>
  <si>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</si>
  <si>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</si>
  <si>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</si>
  <si>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</si>
  <si>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</si>
  <si>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</si>
  <si>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</si>
  <si>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</si>
  <si>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</si>
  <si>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</si>
  <si>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</si>
  <si>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</si>
  <si>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</si>
  <si>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</si>
  <si>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</si>
  <si>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</si>
  <si>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</si>
  <si>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</si>
  <si>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</si>
  <si>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</si>
  <si>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</si>
  <si>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</si>
  <si>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</si>
  <si>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</si>
  <si>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</si>
  <si>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</si>
  <si>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</si>
  <si>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</si>
  <si>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</si>
  <si>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</si>
  <si>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</si>
  <si>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</si>
  <si>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</si>
  <si>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</si>
  <si>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</si>
  <si>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</si>
  <si>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</si>
  <si>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</si>
  <si>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</si>
  <si>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</si>
  <si>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</si>
  <si>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</si>
  <si>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</si>
  <si>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</si>
  <si>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</si>
  <si>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</si>
  <si>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</si>
  <si>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</si>
  <si>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</si>
  <si>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</si>
  <si>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</si>
  <si>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</si>
  <si>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</si>
  <si>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</si>
  <si>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</si>
  <si>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</si>
  <si>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</si>
  <si>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</si>
  <si>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</si>
  <si>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</si>
  <si>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</si>
  <si>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</si>
  <si>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</si>
  <si>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</si>
  <si>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</si>
  <si>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</si>
  <si>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</si>
  <si>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</si>
  <si>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</si>
  <si>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</si>
  <si>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</si>
  <si>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</si>
  <si>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</si>
  <si>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</si>
  <si>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</si>
  <si>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</si>
  <si>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</si>
  <si>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</si>
  <si>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</si>
  <si>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</si>
  <si>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</si>
  <si>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</si>
  <si>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</si>
  <si>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</si>
  <si>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</si>
  <si>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</si>
  <si>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</si>
  <si>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</si>
  <si>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</si>
  <si>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</si>
  <si>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</si>
  <si>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</si>
  <si>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</si>
  <si>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</si>
  <si>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</si>
  <si>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</si>
  <si>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</si>
  <si>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</si>
  <si>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</si>
  <si>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</si>
  <si>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</si>
  <si>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</si>
  <si>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</si>
  <si>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</si>
  <si>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</si>
  <si>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</si>
  <si>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</si>
  <si>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</si>
  <si>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</si>
  <si>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</si>
  <si>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</si>
  <si>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</si>
  <si>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</si>
  <si>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</si>
  <si>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</si>
  <si>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</si>
  <si>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</si>
  <si>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</si>
  <si>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</si>
  <si>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</si>
  <si>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</si>
  <si>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</si>
  <si>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</si>
  <si>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</si>
  <si>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</si>
  <si>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</si>
  <si>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</si>
  <si>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</si>
  <si>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</si>
  <si>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</si>
  <si>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</si>
  <si>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</si>
  <si>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</si>
  <si>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</si>
  <si>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</si>
  <si>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</si>
  <si>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</si>
  <si>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</si>
  <si>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</si>
  <si>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</si>
  <si>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</si>
  <si>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</si>
  <si>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</si>
  <si>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</si>
  <si>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</si>
  <si>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</si>
  <si>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</si>
  <si>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</si>
  <si>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</si>
  <si>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</si>
  <si>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</si>
  <si>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</si>
  <si>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</si>
  <si>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</si>
  <si>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</si>
  <si>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</si>
  <si>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</si>
  <si>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</si>
  <si>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</si>
  <si>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</si>
  <si>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</si>
  <si>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</si>
  <si>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</si>
  <si>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</si>
  <si>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</si>
  <si>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</si>
  <si>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</si>
  <si>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</si>
  <si>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</si>
  <si>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</si>
  <si>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</si>
  <si>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</si>
  <si>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</si>
  <si>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</si>
  <si>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</si>
  <si>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</si>
  <si>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</si>
  <si>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</si>
  <si>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</si>
  <si>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</si>
  <si>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</si>
  <si>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</si>
  <si>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</si>
  <si>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</si>
  <si>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</si>
  <si>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</si>
  <si>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</si>
  <si>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</si>
  <si>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</si>
  <si>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</si>
  <si>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</si>
  <si>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</si>
  <si>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</si>
  <si>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</si>
  <si>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</si>
  <si>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</si>
  <si>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</si>
  <si>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</si>
  <si>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</si>
  <si>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</si>
  <si>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</si>
  <si>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</si>
  <si>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</si>
  <si>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</si>
  <si>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</si>
  <si>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</si>
  <si>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</si>
  <si>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</si>
  <si>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</si>
  <si>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</si>
  <si>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</si>
  <si>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</si>
  <si>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</si>
  <si>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</si>
  <si>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</si>
  <si>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</si>
  <si>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</si>
  <si>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</si>
  <si>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</si>
  <si>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</si>
  <si>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</si>
  <si>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</si>
  <si>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</si>
  <si>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</si>
  <si>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</si>
  <si>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</si>
  <si>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</si>
  <si>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</si>
  <si>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</si>
  <si>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</si>
  <si>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</si>
  <si>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</si>
  <si>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</si>
  <si>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</si>
  <si>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</si>
  <si>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</si>
  <si>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Միս խոզի` թարմ, պաղեցրած (Կ) 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</si>
  <si>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</si>
  <si>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</si>
  <si>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</si>
  <si>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</si>
  <si>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</si>
  <si>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t>18.06.2025-05.08.2025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</si>
  <si>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</si>
  <si>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</si>
  <si>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</si>
  <si>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</si>
  <si>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</si>
  <si>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</si>
  <si>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</si>
  <si>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</si>
  <si>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</si>
  <si>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</si>
  <si>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</si>
  <si>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</si>
  <si>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</si>
  <si>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</si>
  <si>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</si>
  <si>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</si>
  <si>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</si>
  <si>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</si>
  <si>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</si>
  <si>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</si>
  <si>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</si>
  <si>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</si>
  <si>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</si>
  <si>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</si>
  <si>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</si>
  <si>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</si>
  <si>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</si>
  <si>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</si>
  <si>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</si>
  <si>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</si>
  <si>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</si>
  <si>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</si>
  <si>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</si>
  <si>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</si>
  <si>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</si>
  <si>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</si>
  <si>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</si>
  <si>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</si>
  <si>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</si>
  <si>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</si>
  <si>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ՀՀ ԿԲ-ի կողմից սահմանված նվազագույն սահմանաչափեր</t>
  </si>
  <si>
    <t xml:space="preserve"> Ցուցանիշներ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</si>
  <si>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</si>
  <si>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</si>
  <si>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</si>
  <si>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</si>
  <si>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</si>
  <si>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</si>
  <si>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06.08.2025-16.09.2025</t>
  </si>
  <si>
    <t>նպաստումը բնականոն գնաճին, տոկոսային կետ</t>
  </si>
  <si>
    <t>Արդյունաբերական արտադրանքի ծավալը</t>
  </si>
  <si>
    <t>Շինարարության ծավալը</t>
  </si>
  <si>
    <t>Առևտրի շրջանառության ծավալը</t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</si>
  <si>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</si>
  <si>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t>նպաստումը, տոկոսային կետ</t>
  </si>
  <si>
    <t>Պանիր  կովի կաթից (Կ)</t>
  </si>
  <si>
    <t>30.09.25</t>
  </si>
  <si>
    <t>կրեդիտ</t>
  </si>
  <si>
    <t>Թթվասեր (Կ)</t>
  </si>
  <si>
    <t>17.09.2025-04.11.2025</t>
  </si>
  <si>
    <t>Բնականոն գնաճ, այդ թվում՝</t>
  </si>
  <si>
    <t>Էլեկտրոնային վճարային հանձնարարականներ</t>
  </si>
  <si>
    <t>Դեկտեմբեր 2025</t>
  </si>
  <si>
    <t>Դ 25</t>
  </si>
  <si>
    <t>05.11.2025-16.12.2025</t>
  </si>
  <si>
    <t>31.12.2025</t>
  </si>
  <si>
    <t xml:space="preserve">  ոչ հրապարակային ներդրումային ֆոնդեր</t>
  </si>
  <si>
    <r>
      <t>1</t>
    </r>
    <r>
      <rPr>
        <i/>
        <sz val="11"/>
        <color theme="1"/>
        <rFont val="GHEA Grapalat"/>
        <family val="3"/>
      </rPr>
      <t xml:space="preserve"> 2023 թվականին իրականացվել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</si>
  <si>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</si>
  <si>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</si>
  <si>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t>Հունվար 2026</t>
  </si>
  <si>
    <t>Հ 26</t>
  </si>
  <si>
    <t>Փ 26</t>
  </si>
  <si>
    <t>Մ 26</t>
  </si>
  <si>
    <t>Ա 26</t>
  </si>
  <si>
    <t xml:space="preserve">Փ 26 </t>
  </si>
  <si>
    <t>Ծխագլանակներ ֆիլտրով` այլ երկրների  արտադրության (Կ)</t>
  </si>
  <si>
    <t>31.01.2026</t>
  </si>
  <si>
    <r>
      <t>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</si>
  <si>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31.12.25</t>
  </si>
  <si>
    <t>Էնդոկրինոլոգիական  ծառայություններ (Ծ)</t>
  </si>
  <si>
    <t>Ներդրումային դիրքը 31.12.2025</t>
  </si>
  <si>
    <t>28.02.2026</t>
  </si>
  <si>
    <t>17.12.2025-03.02.2026</t>
  </si>
  <si>
    <t>Զուտ մասհանումներ</t>
  </si>
  <si>
    <r>
      <t> 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</si>
  <si>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Բուսական յուղ արևածաղկի (Կ)</t>
  </si>
  <si>
    <t>Օղի հայրենական արտադրության (Կ)</t>
  </si>
  <si>
    <t>04.02.2026-17.03.2026</t>
  </si>
  <si>
    <t xml:space="preserve">  31.03.2026</t>
  </si>
  <si>
    <t> 0.00</t>
  </si>
  <si>
    <t>2026 թ. ապրիլի իրական աճի փոփոխությունը  2025 թ. ապրիլի նկատմամբ (%)</t>
  </si>
  <si>
    <t>Ծառայությունների ծավալը (առանց առևտրի)</t>
  </si>
  <si>
    <t>6.1</t>
  </si>
  <si>
    <r>
      <t xml:space="preserve">Մ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</si>
  <si>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6</t>
    </r>
  </si>
  <si>
    <r>
      <t>Մ</t>
    </r>
    <r>
      <rPr>
        <vertAlign val="superscript"/>
        <sz val="12"/>
        <color rgb="FFFFFFFF"/>
        <rFont val="GHEA Grapalat"/>
        <family val="3"/>
      </rPr>
      <t xml:space="preserve"> 2</t>
    </r>
  </si>
  <si>
    <t>Ապրիլ  2026</t>
  </si>
  <si>
    <t>30.04.2026</t>
  </si>
  <si>
    <t>Փաստացի ցուցանիշներ 30.04.2026</t>
  </si>
  <si>
    <r>
      <t> </t>
    </r>
    <r>
      <rPr>
        <sz val="7"/>
        <color theme="1"/>
        <rFont val="GHEA Grapalat"/>
        <family val="3"/>
      </rPr>
      <t>0.00</t>
    </r>
  </si>
  <si>
    <t>Իրացվելիության ծածկույթի նորմատիվ</t>
  </si>
  <si>
    <t>Զուտ կայուն ֆինանսավորման նորմատիվ</t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</si>
  <si>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(ՄԱՅԻՍ, 2026)</t>
    </r>
  </si>
  <si>
    <t>ՄԱՅԻՍ 2026</t>
  </si>
  <si>
    <t>Հունվար- Մայիս</t>
  </si>
  <si>
    <t>Մայիս 2026</t>
  </si>
  <si>
    <t>31.03.26</t>
  </si>
  <si>
    <t>Ներդրումային դիրքը 31.03.2026</t>
  </si>
  <si>
    <t>9.1</t>
  </si>
  <si>
    <t>2026 թ. մայիսի իրական աճի փոփոխությունը  2025 թ. մայիսի նկատմամբ (%)</t>
  </si>
  <si>
    <r>
      <t>Մեկ աշխատողի միջին ամսական անվանական աշխատավարձ</t>
    </r>
    <r>
      <rPr>
        <vertAlign val="superscript"/>
        <sz val="12"/>
        <color theme="1"/>
        <rFont val="GHEA Grapalat"/>
        <family val="3"/>
      </rPr>
      <t xml:space="preserve"> 2</t>
    </r>
  </si>
  <si>
    <r>
      <t>Էլեկտրաէներգիայի արտադրությունը</t>
    </r>
    <r>
      <rPr>
        <vertAlign val="superscript"/>
        <sz val="10"/>
        <rFont val="GHEA Grapalat"/>
        <family val="3"/>
      </rPr>
      <t>1</t>
    </r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</si>
  <si>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</si>
  <si>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</si>
  <si>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4</t>
    </r>
  </si>
  <si>
    <r>
      <rPr>
        <vertAlign val="superscript"/>
        <sz val="10"/>
        <rFont val="GHEA Grapalat"/>
        <family val="3"/>
      </rPr>
      <t>4</t>
    </r>
    <r>
      <rPr>
        <sz val="10"/>
        <rFont val="GHEA Grapalat"/>
        <family val="3"/>
      </rPr>
      <t xml:space="preserve"> Ըստ ՀՀ ԿԲ հաշվարկների` ՀՀ վիճակագրական կոմիտեի տվյալների հիման վրա: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</si>
  <si>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4,5</t>
    </r>
  </si>
  <si>
    <r>
      <rPr>
        <vertAlign val="superscript"/>
        <sz val="10"/>
        <rFont val="GHEA Grapalat"/>
        <family val="3"/>
      </rPr>
      <t>5</t>
    </r>
    <r>
      <rPr>
        <sz val="10"/>
        <rFont val="GHEA Grapalat"/>
        <family val="3"/>
      </rPr>
      <t xml:space="preserve"> Արտաքսման և ճշգրտման եղանակով հաշվարկված: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</si>
  <si>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4,5</t>
    </r>
  </si>
  <si>
    <t>2026 թ. մայիսը 2025 թ. մայիսի նկատմամբ (%)</t>
  </si>
  <si>
    <t>Գազ ածխաջրածնային, սեղմված (բութան, պրոպան)` կենցաղային (Կ)</t>
  </si>
  <si>
    <t>2026 թ. հունվար-մայիս  (մլն ԱՄՆ դոլար)</t>
  </si>
  <si>
    <t>2026 թ.  հունվար-մայիսը 2025 թ. հունվար-մայիսի նկատմամբ (%)</t>
  </si>
  <si>
    <t>2026 թ. մայիս (մլն ԱՄՆ դոլար)</t>
  </si>
  <si>
    <t>2026 թ. մայիսը  2025 թ. մայիսի նկատմամբ (%)</t>
  </si>
  <si>
    <t>18.03.2026-05.05.2026</t>
  </si>
  <si>
    <t>06.05.2026-</t>
  </si>
  <si>
    <t>31.05.2026</t>
  </si>
  <si>
    <t>31.05.2026-
30.04.2026</t>
  </si>
  <si>
    <t>Փաստացի ցուցանիշներ 31.05.2026</t>
  </si>
  <si>
    <t>ՊԱՐՏԱԴԻՐ ԿԵՆՍԱԹՈՇԱԿԱՅԻՆ ՖՈՆԴԵՐԻ ՀԻՄՆԱԿԱՆ ՑՈՒՑԱՆԻՇՆԵՐ (31.05.2026)</t>
  </si>
  <si>
    <t>X</t>
  </si>
  <si>
    <r>
      <t xml:space="preserve">ԲԱՆԿԵՐԻ ԵՎ ՎԱՐԿԱՅԻՆ ԿԱԶՄԱԿԵՐՊՈՒԹՅՈՒՆՆԵՐԻ ԿՈՂՄԻՑ ՄԱՅԻՍ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</si>
  <si>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 կարգի»: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</si>
  <si>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2,3</t>
    </r>
  </si>
  <si>
    <t>Օդային տրանսպորտի միջազգային չվերթեր իրականացնող ծառայություններ (Ծ)</t>
  </si>
  <si>
    <t xml:space="preserve">Հավի միս (ամբողջական հավ)՝  թարմ, պաղեցրած (Կ) </t>
  </si>
  <si>
    <t>Հաց ցորենի՝ բարձր տեսակի (Կ)</t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</si>
  <si>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</si>
  <si>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</si>
  <si>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</si>
  <si>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</si>
  <si>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r>
      <rPr>
        <i/>
        <vertAlign val="superscript"/>
        <sz val="11"/>
        <color theme="1"/>
        <rFont val="GHEA Grapalat"/>
        <family val="3"/>
      </rPr>
      <t>2</t>
    </r>
    <r>
      <rPr>
        <i/>
        <sz val="11"/>
        <color theme="1"/>
        <rFont val="GHEA Grapalat"/>
        <family val="3"/>
      </rPr>
      <t xml:space="preserve"> «Վճարներ մտավոր սեփականության համար» հոդվածի վերաբերյալ տվյալները հավաքագրվում են 2024 թվականից սկսած: </t>
    </r>
  </si>
  <si>
    <r>
      <rPr>
        <sz val="11"/>
        <color theme="1"/>
        <rFont val="GHEA Grapalat"/>
        <family val="3"/>
      </rPr>
      <t xml:space="preserve">– </t>
    </r>
    <r>
      <rPr>
        <i/>
        <sz val="11"/>
        <color theme="1"/>
        <rFont val="GHEA Grapalat"/>
        <family val="3"/>
      </rPr>
      <t>Տվյալների շարքի խզում։ 2025 թվականին իրականացված հետազոտության շրջանակում, որը հիմնված էր մաքսային տվյալների վերլուծության, տրանսպորտային կազմակերպությունների հարցումների և մեթոդաբանական ճշգրտումների վրա, վերանայվել են վճարային հաշվեկշռում տրանսպորտային և ապահովագրական ծառայությունների գնահատման համար կիրառվող CIF–FOB վերափոխման գործակիցները։  Դրանց հիման վրա վերանայվել են 2022-2025 թվականների վճարային հաշվեկշռի «Ապրանքներ» (ներմուծման/դեբետ գծով), «Ապահովագրական ծառայություններ» և տրանսպորտի բոլոր տեսակների (օդային, ծովային, երկաթուղային և ցամաքային) բեռնափոխադրման (freight) ծառայությունների գծով ցուցանիշները</t>
    </r>
    <r>
      <rPr>
        <sz val="11"/>
        <color theme="1"/>
        <rFont val="GHEA Grapalat"/>
        <family val="3"/>
      </rPr>
      <t>:</t>
    </r>
    <r>
      <rPr>
        <i/>
        <sz val="11"/>
        <color theme="1"/>
        <rFont val="GHEA Grapalat"/>
        <family val="3"/>
      </rPr>
      <t xml:space="preserve">        </t>
    </r>
  </si>
  <si>
    <t xml:space="preserve">– Վերանայվել են 2022-2025 թվականների «Հեռահաղորդակցության, համակարգչային և տեղեկատվական ծառայություններ» հոդվածի արտահանման/կրեդիտ տվյալները՝ հիմք ընդունելով Պետական եկամուտների կոմիտեի և ՀՀ բարձր տեխնոլոգիական արդյունաբերության նախարարության հետ համատեղ տվյալների ճշգրտումները։ </t>
  </si>
  <si>
    <t>– 2026 թվականին վերանայվել են 2024-2025 թվականների՝ արտերկրից ստացված «Աշխատողների վարձատրություն» և «Անձնական տրանսֆերտներ» հոդվածները՝ պայմանավորված ՀՀ ԿԲ-ի կողմից իրականացված «ՀՀ տնային տնտեսությունների կողմից արտերկրից ստացված դրամական փոխանցումների վերաբերյալ» ընտրանքային հետազոտության արդյունքում ստացված նոր կշիռներով:</t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</si>
  <si>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</si>
  <si>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r>
      <t xml:space="preserve">2025 </t>
    </r>
    <r>
      <rPr>
        <b/>
        <vertAlign val="superscript"/>
        <sz val="12"/>
        <color rgb="FFFFFFFF"/>
        <rFont val="GHEA Grapalat"/>
        <family val="3"/>
      </rPr>
      <t xml:space="preserve"> 3</t>
    </r>
  </si>
  <si>
    <r>
      <t xml:space="preserve">Վճարներ մտավոր սեփականության օգտագործման համար </t>
    </r>
    <r>
      <rPr>
        <vertAlign val="superscript"/>
        <sz val="12"/>
        <rFont val="GHEA Grapalat"/>
        <family val="3"/>
      </rPr>
      <t>2</t>
    </r>
  </si>
  <si>
    <t>Ֆինանսական ծառայություններ</t>
  </si>
  <si>
    <r>
      <rPr>
        <i/>
        <vertAlign val="superscript"/>
        <sz val="11"/>
        <color theme="1"/>
        <rFont val="GHEA Grapalat"/>
        <family val="3"/>
      </rPr>
      <t>3</t>
    </r>
    <r>
      <rPr>
        <i/>
        <sz val="11"/>
        <color theme="1"/>
        <rFont val="GHEA Grapalat"/>
        <family val="3"/>
      </rPr>
      <t xml:space="preserve"> 2026 թվականին իրականացվել են 2022-2025 թվականների վճարային հաշվեկշռի որոշակի վերանայումներ, մասնավորապես.</t>
    </r>
  </si>
  <si>
    <t>Պետական  պարտատոմսերի վաճառք</t>
  </si>
  <si>
    <r>
      <t>1</t>
    </r>
    <r>
      <rPr>
        <i/>
        <sz val="11"/>
        <rFont val="GHEA Grapalat"/>
        <family val="3"/>
      </rPr>
      <t xml:space="preserve"> Ներկայացված են ՀՀ-ում գործող 17 առևտրային բանկերի տվյալները: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</si>
</sst>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102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11"/>
      <color theme="1"/>
      <name val="GHEA Grapalat"/>
      <family val="3"/>
    </font>
    <font>
      <sz val="11"/>
      <color theme="1"/>
      <name val="Arial Armenian"/>
      <family val="2"/>
    </font>
    <font>
      <sz val="10"/>
      <name val="Arial"/>
      <family val="2"/>
    </font>
    <font>
      <sz val="12"/>
      <color theme="1"/>
      <name val="Georgia"/>
      <family val="1"/>
    </font>
    <font>
      <b/>
      <sz val="12"/>
      <color theme="1"/>
      <name val="Georgia"/>
      <family val="1"/>
    </font>
    <font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0" fontId="93" fillId="0" borderId="0"/>
    <xf numFmtId="0" fontId="96" fillId="0" borderId="0"/>
    <xf numFmtId="43" fontId="97" fillId="0" borderId="0" applyFont="0" applyFill="0" applyBorder="0" applyAlignment="0" applyProtection="0"/>
    <xf numFmtId="0" fontId="98" fillId="0" borderId="0"/>
    <xf numFmtId="0" fontId="98" fillId="0" borderId="0"/>
    <xf numFmtId="0" fontId="99" fillId="0" borderId="0"/>
    <xf numFmtId="0" fontId="86" fillId="0" borderId="0"/>
    <xf numFmtId="43" fontId="86" fillId="0" borderId="0" applyFont="0" applyFill="0" applyBorder="0" applyAlignment="0" applyProtection="0"/>
    <xf numFmtId="0" fontId="99" fillId="0" borderId="0"/>
    <xf numFmtId="43" fontId="99" fillId="0" borderId="0" applyFont="0" applyFill="0" applyBorder="0" applyAlignment="0" applyProtection="0"/>
    <xf numFmtId="0" fontId="100" fillId="0" borderId="0"/>
    <xf numFmtId="0" fontId="101" fillId="0" borderId="0">
      <alignment horizontal="left"/>
    </xf>
    <xf numFmtId="0" fontId="86" fillId="0" borderId="0"/>
  </cellStyleXfs>
  <cellXfs count="530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164" fontId="2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0" fontId="39" fillId="0" borderId="0" xfId="0" applyFont="1" applyBorder="1" applyAlignment="1">
      <alignment horizontal="right"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1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74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6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5" borderId="0" xfId="0" applyFill="1" applyBorder="1"/>
    <xf numFmtId="0" fontId="78" fillId="5" borderId="0" xfId="0" applyFont="1" applyFill="1" applyBorder="1" applyAlignment="1">
      <alignment horizontal="center" vertical="center" wrapText="1"/>
    </xf>
    <xf numFmtId="0" fontId="79" fillId="5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0" fontId="80" fillId="5" borderId="0" xfId="0" applyFont="1" applyFill="1" applyBorder="1" applyAlignment="1">
      <alignment horizontal="center" vertical="center"/>
    </xf>
    <xf numFmtId="0" fontId="57" fillId="5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1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 vertical="center"/>
    </xf>
    <xf numFmtId="0" fontId="84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64" fontId="1" fillId="0" borderId="1" xfId="2" applyNumberFormat="1" applyFont="1" applyBorder="1" applyAlignment="1">
      <alignment horizontal="right" vertical="center"/>
    </xf>
    <xf numFmtId="0" fontId="25" fillId="0" borderId="1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87" fillId="0" borderId="0" xfId="1" applyFont="1"/>
    <xf numFmtId="0" fontId="87" fillId="0" borderId="0" xfId="1" applyFont="1" applyAlignment="1">
      <alignment horizontal="left" vertical="center" wrapText="1" indent="2"/>
    </xf>
    <xf numFmtId="2" fontId="87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vertical="center"/>
    </xf>
    <xf numFmtId="43" fontId="0" fillId="0" borderId="0" xfId="0" applyNumberFormat="1"/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87" fillId="0" borderId="0" xfId="1" applyFont="1" applyAlignment="1">
      <alignment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91" fillId="0" borderId="0" xfId="0" applyFont="1" applyAlignment="1">
      <alignment horizontal="left" vertical="center"/>
    </xf>
    <xf numFmtId="3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0" fontId="36" fillId="0" borderId="1" xfId="0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5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54" fillId="0" borderId="6" xfId="0" applyFont="1" applyBorder="1" applyAlignment="1">
      <alignment vertical="center" wrapText="1"/>
    </xf>
    <xf numFmtId="0" fontId="54" fillId="0" borderId="7" xfId="0" applyFont="1" applyBorder="1" applyAlignment="1">
      <alignment vertical="center" wrapText="1"/>
    </xf>
    <xf numFmtId="0" fontId="54" fillId="0" borderId="4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1" fillId="0" borderId="0" xfId="0" applyFont="1" applyFill="1" applyAlignment="1">
      <alignment horizontal="justify" vertical="center"/>
    </xf>
    <xf numFmtId="0" fontId="39" fillId="0" borderId="1" xfId="0" applyFont="1" applyFill="1" applyBorder="1" applyAlignment="1">
      <alignment horizontal="left" vertical="center" wrapText="1" indent="3"/>
    </xf>
    <xf numFmtId="0" fontId="22" fillId="0" borderId="0" xfId="0" applyFont="1" applyFill="1" applyAlignment="1">
      <alignment horizontal="justify"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1" fillId="0" borderId="0" xfId="0" applyFont="1" applyFill="1" applyAlignment="1">
      <alignment vertical="center"/>
    </xf>
    <xf numFmtId="2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75" fillId="0" borderId="0" xfId="0" applyFont="1" applyFill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92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3" fontId="25" fillId="0" borderId="1" xfId="0" applyNumberFormat="1" applyFont="1" applyFill="1" applyBorder="1" applyAlignment="1">
      <alignment horizontal="right" vertical="center" wrapText="1"/>
    </xf>
    <xf numFmtId="2" fontId="25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166" fontId="2" fillId="0" borderId="1" xfId="2" applyNumberFormat="1" applyFont="1" applyFill="1" applyBorder="1" applyAlignment="1">
      <alignment horizontal="right" vertical="center" wrapText="1"/>
    </xf>
    <xf numFmtId="2" fontId="25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5" fontId="25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/>
    </xf>
    <xf numFmtId="166" fontId="94" fillId="0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26" fillId="0" borderId="1" xfId="0" applyNumberFormat="1" applyFont="1" applyFill="1" applyBorder="1" applyAlignment="1">
      <alignment horizontal="right" vertical="center" wrapText="1"/>
    </xf>
    <xf numFmtId="0" fontId="41" fillId="0" borderId="0" xfId="0" applyFont="1" applyFill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 indent="5"/>
    </xf>
    <xf numFmtId="0" fontId="39" fillId="0" borderId="1" xfId="0" applyFont="1" applyFill="1" applyBorder="1" applyAlignment="1">
      <alignment horizontal="left" vertical="center" wrapText="1" indent="8"/>
    </xf>
    <xf numFmtId="0" fontId="39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center" wrapText="1" indent="2"/>
    </xf>
    <xf numFmtId="0" fontId="39" fillId="0" borderId="1" xfId="0" applyFont="1" applyFill="1" applyBorder="1" applyAlignment="1">
      <alignment horizontal="left" vertical="center" wrapText="1" indent="4"/>
    </xf>
    <xf numFmtId="0" fontId="4" fillId="0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37" fillId="0" borderId="1" xfId="0" applyNumberFormat="1" applyFont="1" applyFill="1" applyBorder="1" applyAlignment="1">
      <alignment horizontal="right" vertical="center" wrapText="1"/>
    </xf>
    <xf numFmtId="164" fontId="39" fillId="0" borderId="1" xfId="0" applyNumberFormat="1" applyFont="1" applyFill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right"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3" fontId="2" fillId="0" borderId="7" xfId="0" applyNumberFormat="1" applyFont="1" applyBorder="1" applyAlignment="1">
      <alignment vertical="center" wrapText="1"/>
    </xf>
    <xf numFmtId="4" fontId="2" fillId="0" borderId="7" xfId="0" applyNumberFormat="1" applyFont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center" wrapText="1" indent="4"/>
    </xf>
    <xf numFmtId="0" fontId="37" fillId="0" borderId="1" xfId="0" applyFont="1" applyFill="1" applyBorder="1" applyAlignment="1">
      <alignment horizontal="right" vertical="center" wrapText="1"/>
    </xf>
    <xf numFmtId="3" fontId="4" fillId="0" borderId="11" xfId="0" applyNumberFormat="1" applyFont="1" applyFill="1" applyBorder="1" applyAlignment="1">
      <alignment horizontal="right" vertical="center" wrapText="1"/>
    </xf>
    <xf numFmtId="0" fontId="37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39" fillId="0" borderId="1" xfId="0" applyFont="1" applyFill="1" applyBorder="1" applyAlignment="1">
      <alignment horizontal="left" vertical="center" wrapText="1" indent="6"/>
    </xf>
    <xf numFmtId="0" fontId="39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12"/>
    </xf>
    <xf numFmtId="0" fontId="17" fillId="0" borderId="0" xfId="0" applyFont="1" applyFill="1" applyAlignment="1">
      <alignment horizontal="justify" vertical="center"/>
    </xf>
    <xf numFmtId="0" fontId="22" fillId="0" borderId="0" xfId="0" applyFont="1" applyFill="1" applyAlignment="1">
      <alignment vertical="center"/>
    </xf>
    <xf numFmtId="3" fontId="4" fillId="7" borderId="1" xfId="0" applyNumberFormat="1" applyFont="1" applyFill="1" applyBorder="1" applyAlignment="1">
      <alignment horizontal="right" vertical="center" wrapText="1"/>
    </xf>
    <xf numFmtId="3" fontId="2" fillId="7" borderId="1" xfId="0" applyNumberFormat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0" fontId="4" fillId="5" borderId="7" xfId="0" applyFont="1" applyFill="1" applyBorder="1" applyAlignment="1">
      <alignment vertical="center" wrapText="1"/>
    </xf>
    <xf numFmtId="164" fontId="37" fillId="0" borderId="1" xfId="0" applyNumberFormat="1" applyFont="1" applyBorder="1" applyAlignment="1">
      <alignment horizontal="right" vertical="center" wrapText="1"/>
    </xf>
    <xf numFmtId="164" fontId="39" fillId="0" borderId="1" xfId="0" applyNumberFormat="1" applyFont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left" vertical="center" wrapText="1" indent="3"/>
    </xf>
    <xf numFmtId="165" fontId="2" fillId="5" borderId="1" xfId="0" applyNumberFormat="1" applyFont="1" applyFill="1" applyBorder="1" applyAlignment="1">
      <alignment horizontal="right" vertical="center" wrapText="1"/>
    </xf>
    <xf numFmtId="0" fontId="0" fillId="5" borderId="0" xfId="0" applyFill="1"/>
    <xf numFmtId="0" fontId="22" fillId="0" borderId="0" xfId="0" applyFont="1" applyFill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 indent="4"/>
    </xf>
    <xf numFmtId="165" fontId="4" fillId="5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0" fontId="26" fillId="5" borderId="7" xfId="0" applyFont="1" applyFill="1" applyBorder="1" applyAlignment="1">
      <alignment vertical="center" wrapText="1"/>
    </xf>
    <xf numFmtId="166" fontId="0" fillId="0" borderId="0" xfId="2" applyNumberFormat="1" applyFont="1"/>
    <xf numFmtId="166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right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15" fillId="3" borderId="1" xfId="0" applyFont="1" applyFill="1" applyBorder="1" applyAlignment="1">
      <alignment horizontal="right" vertical="center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indent="1"/>
    </xf>
    <xf numFmtId="0" fontId="2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166" fontId="95" fillId="0" borderId="1" xfId="0" applyNumberFormat="1" applyFont="1" applyFill="1" applyBorder="1" applyAlignment="1">
      <alignment horizontal="right" vertical="center" wrapText="1"/>
    </xf>
  </cellXfs>
  <cellStyles count="17">
    <cellStyle name="Comma" xfId="2" builtinId="3"/>
    <cellStyle name="Comma 2" xfId="6" xr:uid="{BCB5D938-DE46-409D-A722-845D4C9B24AD}"/>
    <cellStyle name="Comma 2 2" xfId="3" xr:uid="{F7112F71-5726-44D5-8763-0DFA808AB440}"/>
    <cellStyle name="Comma 2 3" xfId="13" xr:uid="{08B507FD-C6C6-40B0-B85C-D0B59F6733A5}"/>
    <cellStyle name="Comma 3" xfId="11" xr:uid="{817ACEB7-1AC5-4A5A-AD88-0419E6E60873}"/>
    <cellStyle name="Hyperlink" xfId="1" builtinId="8"/>
    <cellStyle name="Normal" xfId="0" builtinId="0"/>
    <cellStyle name="Normal 2" xfId="4" xr:uid="{24F7EEAC-B9B4-43EC-89AB-A6A231F1258F}"/>
    <cellStyle name="Normal 2 2" xfId="14" xr:uid="{AFD662AC-E0B9-4A8E-B118-51D78D085C74}"/>
    <cellStyle name="Normal 2 3" xfId="15" xr:uid="{FE0362C3-2DCC-4C75-A8E8-2AD3619F072B}"/>
    <cellStyle name="Normal 2 4" xfId="16" xr:uid="{C383A21D-BCDA-4A46-8237-FDA46AB2131D}"/>
    <cellStyle name="Normal 3" xfId="7" xr:uid="{52858F9B-F3C9-4B73-96BA-93BC50E618A4}"/>
    <cellStyle name="Normal 3 2" xfId="12" xr:uid="{9644E8E6-D0A3-4F82-8AD1-B59A8CD47D3C}"/>
    <cellStyle name="Normal 4" xfId="8" xr:uid="{C854D091-1AF2-4387-B1B2-8E1C469AD900}"/>
    <cellStyle name="Normal 5" xfId="5" xr:uid="{0FA02AB4-BB98-4BE5-848D-3E499596D6D9}"/>
    <cellStyle name="Normal 6" xfId="10" xr:uid="{DF3896C3-BFAE-469C-BDC4-20CE35C917D0}"/>
    <cellStyle name="Normal 7" xfId="9" xr:uid="{D901110D-5EA2-4CFD-B88C-996ABA0CB651}"/>
  </cellStyles>
  <dxfs count="0"/>
  <tableStyles count="0" defaultTableStyle="TableStyleMedium2" defaultPivotStyle="PivotStyleLight16"/>
  <colors>
    <mruColors>
      <color rgb="FF0033CC"/>
      <color rgb="FF66FF33"/>
      <color rgb="FF66FF99"/>
      <color rgb="FFFFFFCC"/>
      <color rgb="FF1F497D"/>
      <color rgb="FF002570"/>
      <color rgb="FF00133A"/>
      <color rgb="FF003399"/>
      <color rgb="FF004F8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C9434-FC39-47A3-A42B-193E3E5BA024}"/>
            </a:ext>
          </a:extLst>
        </xdr:cNvPr>
        <xdr:cNvSpPr/>
      </xdr:nvSpPr>
      <xdr:spPr>
        <a:xfrm>
          <a:off x="3" y="1"/>
          <a:ext cx="533397" cy="265641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8C66B5-E39D-4738-9E15-313A5D5C4D6B}"/>
            </a:ext>
          </a:extLst>
        </xdr:cNvPr>
        <xdr:cNvSpPr/>
      </xdr:nvSpPr>
      <xdr:spPr>
        <a:xfrm>
          <a:off x="3" y="1"/>
          <a:ext cx="533397" cy="265018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5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5B45B9-FADF-4DD9-AC4A-3840121E9B73}"/>
            </a:ext>
          </a:extLst>
        </xdr:cNvPr>
        <xdr:cNvSpPr/>
      </xdr:nvSpPr>
      <xdr:spPr>
        <a:xfrm>
          <a:off x="3" y="1"/>
          <a:ext cx="533397" cy="265018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9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0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1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2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1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2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3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4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5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topLeftCell="A5" workbookViewId="0">
      <selection activeCell="B30" sqref="B30"/>
    </sheetView>
  </sheetViews>
  <sheetFormatPr defaultColWidth="9.140625" defaultRowHeight="15" x14ac:dyDescent="0.25"/>
  <cols>
    <col min="1" max="1" width="9.140625" style="234"/>
    <col min="2" max="2" width="111" style="234" customWidth="1"/>
    <col min="3" max="16384" width="9.140625" style="234"/>
  </cols>
  <sheetData>
    <row r="2" spans="2:2" ht="66" x14ac:dyDescent="0.25">
      <c r="B2" s="235" t="s">
        <v>1146</v>
      </c>
    </row>
    <row r="3" spans="2:2" ht="16.5" x14ac:dyDescent="0.25">
      <c r="B3" s="235"/>
    </row>
    <row r="4" spans="2:2" ht="115.5" x14ac:dyDescent="0.25">
      <c r="B4" s="235" t="s">
        <v>1130</v>
      </c>
    </row>
    <row r="5" spans="2:2" ht="16.5" x14ac:dyDescent="0.25">
      <c r="B5" s="235"/>
    </row>
    <row r="6" spans="2:2" ht="49.5" x14ac:dyDescent="0.25">
      <c r="B6" s="235" t="s">
        <v>1131</v>
      </c>
    </row>
    <row r="7" spans="2:2" ht="16.5" x14ac:dyDescent="0.25">
      <c r="B7" s="235"/>
    </row>
    <row r="8" spans="2:2" ht="99" x14ac:dyDescent="0.25">
      <c r="B8" s="235" t="s">
        <v>1132</v>
      </c>
    </row>
    <row r="9" spans="2:2" ht="16.5" x14ac:dyDescent="0.25">
      <c r="B9" s="235"/>
    </row>
    <row r="10" spans="2:2" ht="49.5" x14ac:dyDescent="0.25">
      <c r="B10" s="235" t="s">
        <v>1133</v>
      </c>
    </row>
    <row r="11" spans="2:2" ht="16.5" x14ac:dyDescent="0.25">
      <c r="B11" s="235"/>
    </row>
    <row r="12" spans="2:2" ht="66" x14ac:dyDescent="0.25">
      <c r="B12" s="235" t="s">
        <v>1141</v>
      </c>
    </row>
    <row r="13" spans="2:2" ht="16.5" x14ac:dyDescent="0.25">
      <c r="B13" s="235"/>
    </row>
    <row r="14" spans="2:2" ht="33" x14ac:dyDescent="0.25">
      <c r="B14" s="235" t="s">
        <v>1134</v>
      </c>
    </row>
    <row r="15" spans="2:2" x14ac:dyDescent="0.25">
      <c r="B15" s="236"/>
    </row>
    <row r="16" spans="2:2" x14ac:dyDescent="0.25">
      <c r="B16" s="236"/>
    </row>
    <row r="17" spans="2:2" x14ac:dyDescent="0.25">
      <c r="B17" s="237" t="s">
        <v>1135</v>
      </c>
    </row>
    <row r="18" spans="2:2" x14ac:dyDescent="0.25">
      <c r="B18" s="237" t="s">
        <v>1136</v>
      </c>
    </row>
    <row r="19" spans="2:2" x14ac:dyDescent="0.25">
      <c r="B19" s="237" t="s">
        <v>1137</v>
      </c>
    </row>
    <row r="20" spans="2:2" ht="16.5" x14ac:dyDescent="0.3">
      <c r="B20" s="240" t="s">
        <v>1138</v>
      </c>
    </row>
    <row r="21" spans="2:2" x14ac:dyDescent="0.25">
      <c r="B21" s="238"/>
    </row>
    <row r="22" spans="2:2" ht="33" x14ac:dyDescent="0.25">
      <c r="B22" s="239" t="s">
        <v>1139</v>
      </c>
    </row>
    <row r="23" spans="2:2" ht="16.5" x14ac:dyDescent="0.25">
      <c r="B23" s="241" t="s">
        <v>1140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5" activePane="bottomLeft" state="frozen"/>
      <selection pane="bottomLeft" activeCell="B2" sqref="B2"/>
    </sheetView>
  </sheetViews>
  <sheetFormatPr defaultRowHeight="17.25" x14ac:dyDescent="0.3"/>
  <cols>
    <col min="1" max="1" width="6.140625" style="1" customWidth="1"/>
    <col min="2" max="2" width="126.28515625" style="1" customWidth="1"/>
  </cols>
  <sheetData>
    <row r="1" spans="1:2" ht="26.25" x14ac:dyDescent="0.3">
      <c r="B1" s="244" t="s">
        <v>1142</v>
      </c>
    </row>
    <row r="2" spans="1:2" ht="20.25" x14ac:dyDescent="0.3">
      <c r="B2" s="247" t="s">
        <v>1254</v>
      </c>
    </row>
    <row r="3" spans="1:2" ht="20.25" x14ac:dyDescent="0.3">
      <c r="B3" s="246"/>
    </row>
    <row r="4" spans="1:2" x14ac:dyDescent="0.3">
      <c r="B4" s="245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272">
        <v>1.1000000000000001</v>
      </c>
      <c r="B7" s="273" t="s">
        <v>1</v>
      </c>
    </row>
    <row r="8" spans="1:2" ht="15.75" x14ac:dyDescent="0.25">
      <c r="A8" s="272">
        <v>1.2</v>
      </c>
      <c r="B8" s="273" t="s">
        <v>2</v>
      </c>
    </row>
    <row r="9" spans="1:2" ht="15.75" x14ac:dyDescent="0.25">
      <c r="A9" s="272">
        <v>1.3</v>
      </c>
      <c r="B9" s="273" t="s">
        <v>3</v>
      </c>
    </row>
    <row r="10" spans="1:2" ht="15.75" x14ac:dyDescent="0.25">
      <c r="A10" s="272">
        <v>1.4</v>
      </c>
      <c r="B10" s="273" t="s">
        <v>4</v>
      </c>
    </row>
    <row r="11" spans="1:2" ht="15.75" x14ac:dyDescent="0.25">
      <c r="A11" s="272">
        <v>1.5</v>
      </c>
      <c r="B11" s="273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272">
        <v>2.1</v>
      </c>
      <c r="B13" s="273" t="s">
        <v>6</v>
      </c>
    </row>
    <row r="14" spans="1:2" ht="15.75" x14ac:dyDescent="0.25">
      <c r="A14" s="272">
        <v>2.2000000000000002</v>
      </c>
      <c r="B14" s="273" t="s">
        <v>7</v>
      </c>
    </row>
    <row r="15" spans="1:2" ht="15.75" x14ac:dyDescent="0.25">
      <c r="A15" s="272">
        <v>2.2999999999999998</v>
      </c>
      <c r="B15" s="273" t="s">
        <v>1186</v>
      </c>
    </row>
    <row r="16" spans="1:2" ht="15.75" x14ac:dyDescent="0.25">
      <c r="A16" s="272">
        <v>2.4</v>
      </c>
      <c r="B16" s="273" t="s">
        <v>8</v>
      </c>
    </row>
    <row r="17" spans="1:2" ht="31.5" x14ac:dyDescent="0.25">
      <c r="A17" s="285">
        <v>2.5</v>
      </c>
      <c r="B17" s="273" t="s">
        <v>1187</v>
      </c>
    </row>
    <row r="18" spans="1:2" ht="31.5" x14ac:dyDescent="0.25">
      <c r="A18" s="285">
        <v>2.6</v>
      </c>
      <c r="B18" s="273" t="s">
        <v>1188</v>
      </c>
    </row>
    <row r="19" spans="1:2" ht="31.5" x14ac:dyDescent="0.25">
      <c r="A19" s="285">
        <v>2.7</v>
      </c>
      <c r="B19" s="273" t="s">
        <v>1189</v>
      </c>
    </row>
    <row r="20" spans="1:2" ht="15.75" x14ac:dyDescent="0.25">
      <c r="A20" s="272">
        <v>2.8</v>
      </c>
      <c r="B20" s="273" t="s">
        <v>9</v>
      </c>
    </row>
    <row r="21" spans="1:2" ht="15.75" x14ac:dyDescent="0.25">
      <c r="A21" s="272">
        <v>2.9</v>
      </c>
      <c r="B21" s="273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272">
        <v>3.1</v>
      </c>
      <c r="B23" s="273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272">
        <v>4.0999999999999996</v>
      </c>
      <c r="B25" s="273" t="s">
        <v>12</v>
      </c>
    </row>
    <row r="26" spans="1:2" ht="15.75" x14ac:dyDescent="0.25">
      <c r="A26" s="272">
        <v>4.2</v>
      </c>
      <c r="B26" s="273" t="s">
        <v>13</v>
      </c>
    </row>
    <row r="27" spans="1:2" ht="15.75" x14ac:dyDescent="0.25">
      <c r="A27" s="272">
        <v>4.3</v>
      </c>
      <c r="B27" s="273" t="s">
        <v>14</v>
      </c>
    </row>
    <row r="28" spans="1:2" ht="15.75" x14ac:dyDescent="0.25">
      <c r="A28" s="272">
        <v>4.4000000000000004</v>
      </c>
      <c r="B28" s="273" t="s">
        <v>15</v>
      </c>
    </row>
    <row r="29" spans="1:2" ht="15.75" x14ac:dyDescent="0.25">
      <c r="A29" s="272">
        <v>4.5</v>
      </c>
      <c r="B29" s="273" t="s">
        <v>16</v>
      </c>
    </row>
    <row r="30" spans="1:2" ht="15.75" x14ac:dyDescent="0.25">
      <c r="A30" s="272">
        <v>4.5999999999999996</v>
      </c>
      <c r="B30" s="273" t="s">
        <v>17</v>
      </c>
    </row>
    <row r="31" spans="1:2" ht="15.75" x14ac:dyDescent="0.25">
      <c r="A31" s="272">
        <v>4.7</v>
      </c>
      <c r="B31" s="273" t="s">
        <v>18</v>
      </c>
    </row>
    <row r="32" spans="1:2" ht="15.75" x14ac:dyDescent="0.25">
      <c r="A32" s="272">
        <v>4.8</v>
      </c>
      <c r="B32" s="273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272">
        <v>5.0999999999999996</v>
      </c>
      <c r="B34" s="273" t="s">
        <v>20</v>
      </c>
    </row>
    <row r="35" spans="1:2" ht="15.75" x14ac:dyDescent="0.25">
      <c r="A35" s="272">
        <v>5.2</v>
      </c>
      <c r="B35" s="273" t="s">
        <v>21</v>
      </c>
    </row>
    <row r="36" spans="1:2" ht="15.75" x14ac:dyDescent="0.25">
      <c r="A36" s="272">
        <v>5.3</v>
      </c>
      <c r="B36" s="273" t="s">
        <v>22</v>
      </c>
    </row>
    <row r="37" spans="1:2" ht="15.75" x14ac:dyDescent="0.25">
      <c r="A37" s="272">
        <v>5.4</v>
      </c>
      <c r="B37" s="273" t="s">
        <v>23</v>
      </c>
    </row>
    <row r="38" spans="1:2" ht="15.75" x14ac:dyDescent="0.25">
      <c r="A38" s="272">
        <v>5.5</v>
      </c>
      <c r="B38" s="273" t="s">
        <v>24</v>
      </c>
    </row>
    <row r="39" spans="1:2" ht="31.5" x14ac:dyDescent="0.25">
      <c r="A39" s="285">
        <v>5.6</v>
      </c>
      <c r="B39" s="273" t="s">
        <v>25</v>
      </c>
    </row>
    <row r="40" spans="1:2" ht="31.5" x14ac:dyDescent="0.25">
      <c r="A40" s="285">
        <v>5.7</v>
      </c>
      <c r="B40" s="273" t="s">
        <v>26</v>
      </c>
    </row>
    <row r="41" spans="1:2" ht="15.75" x14ac:dyDescent="0.25">
      <c r="A41" s="272">
        <v>5.8</v>
      </c>
      <c r="B41" s="273" t="s">
        <v>27</v>
      </c>
    </row>
    <row r="42" spans="1:2" ht="31.5" x14ac:dyDescent="0.25">
      <c r="A42" s="285">
        <v>5.9</v>
      </c>
      <c r="B42" s="273" t="s">
        <v>28</v>
      </c>
    </row>
    <row r="43" spans="1:2" ht="31.5" x14ac:dyDescent="0.25">
      <c r="A43" s="274">
        <v>5.0999999999999996</v>
      </c>
      <c r="B43" s="273" t="s">
        <v>29</v>
      </c>
    </row>
    <row r="44" spans="1:2" ht="15.75" x14ac:dyDescent="0.25">
      <c r="A44" s="272">
        <v>5.1100000000000003</v>
      </c>
      <c r="B44" s="273" t="s">
        <v>30</v>
      </c>
    </row>
    <row r="45" spans="1:2" ht="15.75" x14ac:dyDescent="0.25">
      <c r="A45" s="274">
        <v>5.12</v>
      </c>
      <c r="B45" s="273" t="s">
        <v>31</v>
      </c>
    </row>
    <row r="46" spans="1:2" ht="15.75" x14ac:dyDescent="0.25">
      <c r="A46" s="272">
        <v>5.13</v>
      </c>
      <c r="B46" s="273" t="s">
        <v>32</v>
      </c>
    </row>
    <row r="47" spans="1:2" ht="15.75" x14ac:dyDescent="0.25">
      <c r="A47" s="274">
        <v>5.14</v>
      </c>
      <c r="B47" s="273" t="s">
        <v>33</v>
      </c>
    </row>
    <row r="48" spans="1:2" ht="15.75" x14ac:dyDescent="0.25">
      <c r="A48" s="272">
        <v>5.15</v>
      </c>
      <c r="B48" s="273" t="s">
        <v>34</v>
      </c>
    </row>
    <row r="49" spans="1:2" ht="15.75" x14ac:dyDescent="0.25">
      <c r="A49" s="274">
        <v>5.16</v>
      </c>
      <c r="B49" s="273" t="s">
        <v>35</v>
      </c>
    </row>
    <row r="50" spans="1:2" ht="15.75" x14ac:dyDescent="0.25">
      <c r="A50" s="272">
        <v>5.17</v>
      </c>
      <c r="B50" s="273" t="s">
        <v>36</v>
      </c>
    </row>
    <row r="51" spans="1:2" ht="15.75" x14ac:dyDescent="0.25">
      <c r="A51" s="274">
        <v>5.18</v>
      </c>
      <c r="B51" s="273" t="s">
        <v>37</v>
      </c>
    </row>
    <row r="52" spans="1:2" ht="15.75" x14ac:dyDescent="0.25">
      <c r="A52" s="272">
        <v>5.19</v>
      </c>
      <c r="B52" s="273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272">
        <v>6.1</v>
      </c>
      <c r="B54" s="273" t="s">
        <v>39</v>
      </c>
    </row>
    <row r="55" spans="1:2" ht="15.75" x14ac:dyDescent="0.25">
      <c r="A55" s="272">
        <v>6.2</v>
      </c>
      <c r="B55" s="273" t="s">
        <v>40</v>
      </c>
    </row>
    <row r="56" spans="1:2" ht="15.75" x14ac:dyDescent="0.25">
      <c r="A56" s="272">
        <v>6.3</v>
      </c>
      <c r="B56" s="273" t="s">
        <v>41</v>
      </c>
    </row>
    <row r="57" spans="1:2" ht="15.75" x14ac:dyDescent="0.25">
      <c r="A57" s="272">
        <v>6.4</v>
      </c>
      <c r="B57" s="273" t="s">
        <v>42</v>
      </c>
    </row>
    <row r="58" spans="1:2" ht="15.75" x14ac:dyDescent="0.25">
      <c r="A58" s="272">
        <v>6.5</v>
      </c>
      <c r="B58" s="273" t="s">
        <v>43</v>
      </c>
    </row>
    <row r="59" spans="1:2" ht="15.75" x14ac:dyDescent="0.25">
      <c r="A59" s="272">
        <v>6.6</v>
      </c>
      <c r="B59" s="273" t="s">
        <v>44</v>
      </c>
    </row>
    <row r="60" spans="1:2" ht="15.75" x14ac:dyDescent="0.25">
      <c r="A60" s="272">
        <v>6.7</v>
      </c>
      <c r="B60" s="273" t="s">
        <v>45</v>
      </c>
    </row>
    <row r="61" spans="1:2" ht="15.75" x14ac:dyDescent="0.25">
      <c r="A61" s="272">
        <v>6.8</v>
      </c>
      <c r="B61" s="273" t="s">
        <v>46</v>
      </c>
    </row>
    <row r="62" spans="1:2" ht="15.75" x14ac:dyDescent="0.25">
      <c r="A62" s="272">
        <v>6.9</v>
      </c>
      <c r="B62" s="273" t="s">
        <v>47</v>
      </c>
    </row>
    <row r="63" spans="1:2" ht="15.75" x14ac:dyDescent="0.25">
      <c r="A63" s="274">
        <v>6.1</v>
      </c>
      <c r="B63" s="273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272">
        <v>7.1</v>
      </c>
      <c r="B65" s="273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272">
        <v>8.1</v>
      </c>
      <c r="B67" s="273" t="s">
        <v>50</v>
      </c>
    </row>
    <row r="68" spans="1:2" ht="15.75" x14ac:dyDescent="0.25">
      <c r="A68" s="272">
        <v>8.1999999999999993</v>
      </c>
      <c r="B68" s="273" t="s">
        <v>51</v>
      </c>
    </row>
    <row r="69" spans="1:2" ht="15.75" x14ac:dyDescent="0.25">
      <c r="A69" s="272">
        <v>8.3000000000000007</v>
      </c>
      <c r="B69" s="273" t="s">
        <v>52</v>
      </c>
    </row>
    <row r="70" spans="1:2" ht="15.75" x14ac:dyDescent="0.25">
      <c r="A70" s="272">
        <v>8.4</v>
      </c>
      <c r="B70" s="273" t="s">
        <v>53</v>
      </c>
    </row>
    <row r="71" spans="1:2" ht="15.75" x14ac:dyDescent="0.25">
      <c r="A71" s="272">
        <v>8.5</v>
      </c>
      <c r="B71" s="273" t="s">
        <v>54</v>
      </c>
    </row>
    <row r="72" spans="1:2" ht="15.75" x14ac:dyDescent="0.25">
      <c r="A72" s="272">
        <v>8.6</v>
      </c>
      <c r="B72" s="273" t="s">
        <v>55</v>
      </c>
    </row>
    <row r="73" spans="1:2" ht="15.75" x14ac:dyDescent="0.25">
      <c r="A73" s="272">
        <v>8.6999999999999993</v>
      </c>
      <c r="B73" s="273" t="s">
        <v>56</v>
      </c>
    </row>
    <row r="74" spans="1:2" ht="15.75" x14ac:dyDescent="0.25">
      <c r="A74" s="272">
        <v>8.8000000000000007</v>
      </c>
      <c r="B74" s="273" t="s">
        <v>57</v>
      </c>
    </row>
    <row r="75" spans="1:2" ht="15.75" x14ac:dyDescent="0.25">
      <c r="A75" s="272">
        <v>8.9</v>
      </c>
      <c r="B75" s="273" t="s">
        <v>58</v>
      </c>
    </row>
    <row r="76" spans="1:2" ht="15.75" x14ac:dyDescent="0.25">
      <c r="A76" s="274">
        <v>8.1</v>
      </c>
      <c r="B76" s="273" t="s">
        <v>59</v>
      </c>
    </row>
    <row r="77" spans="1:2" ht="15.75" x14ac:dyDescent="0.25">
      <c r="A77" s="274">
        <v>8.11</v>
      </c>
      <c r="B77" s="273" t="s">
        <v>60</v>
      </c>
    </row>
    <row r="78" spans="1:2" ht="15.75" x14ac:dyDescent="0.25">
      <c r="A78" s="274">
        <v>8.1199999999999992</v>
      </c>
      <c r="B78" s="273" t="s">
        <v>61</v>
      </c>
    </row>
    <row r="79" spans="1:2" ht="15.75" x14ac:dyDescent="0.25">
      <c r="A79" s="274">
        <v>8.1300000000000008</v>
      </c>
      <c r="B79" s="273" t="s">
        <v>62</v>
      </c>
    </row>
    <row r="80" spans="1:2" ht="15.75" x14ac:dyDescent="0.25">
      <c r="A80" s="274">
        <v>8.14</v>
      </c>
      <c r="B80" s="273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272">
        <v>9.1</v>
      </c>
      <c r="B82" s="273" t="s">
        <v>64</v>
      </c>
    </row>
    <row r="83" spans="1:2" ht="15.75" x14ac:dyDescent="0.25">
      <c r="A83" s="272">
        <v>9.1999999999999993</v>
      </c>
      <c r="B83" s="273" t="s">
        <v>65</v>
      </c>
    </row>
    <row r="84" spans="1:2" ht="15.75" x14ac:dyDescent="0.25">
      <c r="A84" s="272">
        <v>9.3000000000000007</v>
      </c>
      <c r="B84" s="273" t="s">
        <v>66</v>
      </c>
    </row>
    <row r="85" spans="1:2" ht="31.5" x14ac:dyDescent="0.25">
      <c r="A85" s="272">
        <v>9.4</v>
      </c>
      <c r="B85" s="273" t="s">
        <v>67</v>
      </c>
    </row>
    <row r="86" spans="1:2" ht="15.75" x14ac:dyDescent="0.25">
      <c r="A86" s="272">
        <v>9.5</v>
      </c>
      <c r="B86" s="273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20"/>
  <sheetViews>
    <sheetView zoomScale="90" zoomScaleNormal="90" workbookViewId="0">
      <selection activeCell="A7" sqref="A7"/>
    </sheetView>
  </sheetViews>
  <sheetFormatPr defaultRowHeight="15" x14ac:dyDescent="0.25"/>
  <cols>
    <col min="1" max="1" width="57.7109375" customWidth="1"/>
    <col min="2" max="2" width="34.28515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99" t="s">
        <v>653</v>
      </c>
      <c r="B3" s="100"/>
    </row>
    <row r="4" spans="1:3" ht="15.75" thickTop="1" x14ac:dyDescent="0.25">
      <c r="A4" s="98"/>
    </row>
    <row r="5" spans="1:3" ht="17.25" x14ac:dyDescent="0.25">
      <c r="A5" s="44" t="s">
        <v>650</v>
      </c>
    </row>
    <row r="6" spans="1:3" ht="15.75" thickBot="1" x14ac:dyDescent="0.3">
      <c r="A6" s="4"/>
    </row>
    <row r="7" spans="1:3" ht="60" customHeight="1" thickTop="1" thickBot="1" x14ac:dyDescent="0.3">
      <c r="A7" s="178" t="s">
        <v>651</v>
      </c>
      <c r="B7" s="439" t="s">
        <v>1241</v>
      </c>
      <c r="C7" s="439" t="s">
        <v>1260</v>
      </c>
    </row>
    <row r="8" spans="1:3" ht="27" customHeight="1" thickTop="1" thickBot="1" x14ac:dyDescent="0.3">
      <c r="A8" s="181" t="s">
        <v>652</v>
      </c>
      <c r="B8" s="189">
        <v>7.1</v>
      </c>
      <c r="C8" s="189">
        <v>11.732206808728</v>
      </c>
    </row>
    <row r="9" spans="1:3" ht="27" customHeight="1" thickTop="1" thickBot="1" x14ac:dyDescent="0.3">
      <c r="A9" s="181" t="s">
        <v>1200</v>
      </c>
      <c r="B9" s="189">
        <v>11.7</v>
      </c>
      <c r="C9" s="189">
        <v>9.5</v>
      </c>
    </row>
    <row r="10" spans="1:3" ht="27" customHeight="1" thickTop="1" thickBot="1" x14ac:dyDescent="0.3">
      <c r="A10" s="181" t="s">
        <v>1201</v>
      </c>
      <c r="B10" s="189">
        <v>24.7</v>
      </c>
      <c r="C10" s="189">
        <v>27.1</v>
      </c>
    </row>
    <row r="11" spans="1:3" ht="27" customHeight="1" thickTop="1" thickBot="1" x14ac:dyDescent="0.3">
      <c r="A11" s="181" t="s">
        <v>1202</v>
      </c>
      <c r="B11" s="189">
        <v>0.1</v>
      </c>
      <c r="C11" s="189">
        <v>0</v>
      </c>
    </row>
    <row r="12" spans="1:3" ht="27" customHeight="1" thickTop="1" thickBot="1" x14ac:dyDescent="0.3">
      <c r="A12" s="181" t="s">
        <v>1242</v>
      </c>
      <c r="B12" s="189">
        <v>9.1</v>
      </c>
      <c r="C12" s="189">
        <v>14.7</v>
      </c>
    </row>
    <row r="13" spans="1:3" ht="27" customHeight="1" thickTop="1" thickBot="1" x14ac:dyDescent="0.3">
      <c r="A13" s="181" t="s">
        <v>1262</v>
      </c>
      <c r="B13" s="189">
        <v>5.9</v>
      </c>
      <c r="C13" s="189">
        <v>16.8</v>
      </c>
    </row>
    <row r="14" spans="1:3" ht="38.25" thickTop="1" thickBot="1" x14ac:dyDescent="0.3">
      <c r="A14" s="181" t="s">
        <v>1261</v>
      </c>
      <c r="B14" s="189" t="s">
        <v>1243</v>
      </c>
      <c r="C14" s="189" t="s">
        <v>1259</v>
      </c>
    </row>
    <row r="15" spans="1:3" ht="15.75" thickTop="1" x14ac:dyDescent="0.25"/>
    <row r="16" spans="1:3" x14ac:dyDescent="0.25">
      <c r="A16" s="281"/>
    </row>
    <row r="17" spans="1:1" x14ac:dyDescent="0.25">
      <c r="A17" s="281"/>
    </row>
    <row r="18" spans="1:1" x14ac:dyDescent="0.25">
      <c r="A18" s="281" t="s">
        <v>1263</v>
      </c>
    </row>
    <row r="19" spans="1:1" x14ac:dyDescent="0.25">
      <c r="A19" s="281" t="s">
        <v>1264</v>
      </c>
    </row>
    <row r="20" spans="1:1" x14ac:dyDescent="0.25">
      <c r="A20" s="28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="90" zoomScaleNormal="90" workbookViewId="0">
      <selection activeCell="A5" sqref="A5"/>
    </sheetView>
  </sheetViews>
  <sheetFormatPr defaultRowHeight="15" x14ac:dyDescent="0.25"/>
  <cols>
    <col min="1" max="1" width="27.28515625" customWidth="1"/>
    <col min="2" max="5" width="13.5703125" customWidth="1"/>
  </cols>
  <sheetData>
    <row r="3" spans="1:5" ht="17.25" x14ac:dyDescent="0.25">
      <c r="A3" s="44" t="s">
        <v>654</v>
      </c>
    </row>
    <row r="4" spans="1:5" ht="18" thickBot="1" x14ac:dyDescent="0.3">
      <c r="A4" s="44"/>
    </row>
    <row r="5" spans="1:5" ht="18.75" thickTop="1" thickBot="1" x14ac:dyDescent="0.3">
      <c r="A5" s="178" t="s">
        <v>286</v>
      </c>
      <c r="B5" s="8">
        <v>2023</v>
      </c>
      <c r="C5" s="8">
        <v>2024</v>
      </c>
      <c r="D5" s="8">
        <v>2025</v>
      </c>
      <c r="E5" s="360">
        <v>2026</v>
      </c>
    </row>
    <row r="6" spans="1:5" ht="18.75" customHeight="1" thickTop="1" thickBot="1" x14ac:dyDescent="0.3">
      <c r="A6" s="458" t="s">
        <v>655</v>
      </c>
      <c r="B6" s="459"/>
      <c r="C6" s="459"/>
      <c r="D6" s="459"/>
      <c r="E6" s="460"/>
    </row>
    <row r="7" spans="1:5" ht="18.75" thickTop="1" thickBot="1" x14ac:dyDescent="0.3">
      <c r="A7" s="181" t="s">
        <v>86</v>
      </c>
      <c r="B7" s="189">
        <v>1.4053</v>
      </c>
      <c r="C7" s="189">
        <v>1.1611</v>
      </c>
      <c r="D7" s="189">
        <v>1.4340999999999999</v>
      </c>
      <c r="E7" s="189">
        <v>1.9541999999999999</v>
      </c>
    </row>
    <row r="8" spans="1:5" ht="18.75" thickTop="1" thickBot="1" x14ac:dyDescent="0.3">
      <c r="A8" s="181" t="s">
        <v>87</v>
      </c>
      <c r="B8" s="189">
        <v>7.0199999999999999E-2</v>
      </c>
      <c r="C8" s="189">
        <v>-0.7288</v>
      </c>
      <c r="D8" s="189">
        <v>5.5199999999999999E-2</v>
      </c>
      <c r="E8" s="189">
        <v>0.54149999999999998</v>
      </c>
    </row>
    <row r="9" spans="1:5" ht="18.75" thickTop="1" thickBot="1" x14ac:dyDescent="0.3">
      <c r="A9" s="181" t="s">
        <v>88</v>
      </c>
      <c r="B9" s="189">
        <v>-0.69540000000000002</v>
      </c>
      <c r="C9" s="189">
        <v>-0.24110000000000001</v>
      </c>
      <c r="D9" s="189">
        <v>0.46239999999999998</v>
      </c>
      <c r="E9" s="189">
        <v>0.68169999999999997</v>
      </c>
    </row>
    <row r="10" spans="1:5" ht="18.75" thickTop="1" thickBot="1" x14ac:dyDescent="0.3">
      <c r="A10" s="181" t="s">
        <v>89</v>
      </c>
      <c r="B10" s="189">
        <v>0.108</v>
      </c>
      <c r="C10" s="189">
        <v>0.58730000000000004</v>
      </c>
      <c r="D10" s="189">
        <v>0.51580000000000004</v>
      </c>
      <c r="E10" s="189">
        <v>1.2882</v>
      </c>
    </row>
    <row r="11" spans="1:5" ht="18.75" thickTop="1" thickBot="1" x14ac:dyDescent="0.3">
      <c r="A11" s="181" t="s">
        <v>90</v>
      </c>
      <c r="B11" s="189">
        <v>-1.7619</v>
      </c>
      <c r="C11" s="189">
        <v>-0.77990000000000004</v>
      </c>
      <c r="D11" s="189">
        <v>0.27539999999999998</v>
      </c>
      <c r="E11" s="189">
        <v>-0.77239999999999998</v>
      </c>
    </row>
    <row r="12" spans="1:5" ht="18.75" thickTop="1" thickBot="1" x14ac:dyDescent="0.3">
      <c r="A12" s="181" t="s">
        <v>91</v>
      </c>
      <c r="B12" s="189">
        <v>-1.4494</v>
      </c>
      <c r="C12" s="189">
        <v>-0.93369999999999997</v>
      </c>
      <c r="D12" s="189">
        <v>-1.2786999999999999</v>
      </c>
      <c r="E12" s="189"/>
    </row>
    <row r="13" spans="1:5" ht="18.75" thickTop="1" thickBot="1" x14ac:dyDescent="0.3">
      <c r="A13" s="181" t="s">
        <v>92</v>
      </c>
      <c r="B13" s="189">
        <v>-0.97389999999999999</v>
      </c>
      <c r="C13" s="189">
        <v>-0.38159999999999999</v>
      </c>
      <c r="D13" s="189">
        <v>-0.84040000000000004</v>
      </c>
      <c r="E13" s="189"/>
    </row>
    <row r="14" spans="1:5" ht="18.75" thickTop="1" thickBot="1" x14ac:dyDescent="0.3">
      <c r="A14" s="181" t="s">
        <v>112</v>
      </c>
      <c r="B14" s="189">
        <v>0.12230000000000001</v>
      </c>
      <c r="C14" s="189">
        <v>7.9899999999999999E-2</v>
      </c>
      <c r="D14" s="251">
        <v>0.20499999999999999</v>
      </c>
      <c r="E14" s="251"/>
    </row>
    <row r="15" spans="1:5" ht="18.75" thickTop="1" thickBot="1" x14ac:dyDescent="0.3">
      <c r="A15" s="181" t="s">
        <v>113</v>
      </c>
      <c r="B15" s="189">
        <v>0.88049999999999995</v>
      </c>
      <c r="C15" s="189">
        <v>0.16389999999999999</v>
      </c>
      <c r="D15" s="189">
        <v>0.3322</v>
      </c>
      <c r="E15" s="189"/>
    </row>
    <row r="16" spans="1:5" ht="18.75" thickTop="1" thickBot="1" x14ac:dyDescent="0.3">
      <c r="A16" s="181" t="s">
        <v>114</v>
      </c>
      <c r="B16" s="189">
        <v>0.30649999999999999</v>
      </c>
      <c r="C16" s="189">
        <v>0.28389999999999999</v>
      </c>
      <c r="D16" s="189">
        <v>0.28149999999999997</v>
      </c>
      <c r="E16" s="189"/>
    </row>
    <row r="17" spans="1:5" ht="18.75" thickTop="1" thickBot="1" x14ac:dyDescent="0.3">
      <c r="A17" s="181" t="s">
        <v>115</v>
      </c>
      <c r="B17" s="189">
        <v>0.48099999999999998</v>
      </c>
      <c r="C17" s="189">
        <v>1.2532000000000001</v>
      </c>
      <c r="D17" s="189">
        <v>0.60060000000000002</v>
      </c>
      <c r="E17" s="189"/>
    </row>
    <row r="18" spans="1:5" ht="18.75" thickTop="1" thickBot="1" x14ac:dyDescent="0.3">
      <c r="A18" s="181" t="s">
        <v>85</v>
      </c>
      <c r="B18" s="189">
        <v>0.93779999999999997</v>
      </c>
      <c r="C18" s="189">
        <v>1.0134000000000001</v>
      </c>
      <c r="D18" s="189">
        <v>1.2192000000000001</v>
      </c>
      <c r="E18" s="189"/>
    </row>
    <row r="19" spans="1:5" ht="18.75" customHeight="1" thickTop="1" thickBot="1" x14ac:dyDescent="0.3">
      <c r="A19" s="458" t="s">
        <v>656</v>
      </c>
      <c r="B19" s="459"/>
      <c r="C19" s="459"/>
      <c r="D19" s="459"/>
      <c r="E19" s="460"/>
    </row>
    <row r="20" spans="1:5" ht="18.75" thickTop="1" thickBot="1" x14ac:dyDescent="0.3">
      <c r="A20" s="181" t="s">
        <v>86</v>
      </c>
      <c r="B20" s="189">
        <v>8.0512999999999995</v>
      </c>
      <c r="C20" s="189">
        <v>-0.85950000000000004</v>
      </c>
      <c r="D20" s="189">
        <v>1.7286999999999999</v>
      </c>
      <c r="E20" s="189">
        <v>3.8094000000000001</v>
      </c>
    </row>
    <row r="21" spans="1:5" ht="18.75" thickTop="1" thickBot="1" x14ac:dyDescent="0.3">
      <c r="A21" s="181" t="s">
        <v>87</v>
      </c>
      <c r="B21" s="189">
        <v>8.0503999999999998</v>
      </c>
      <c r="C21" s="189">
        <v>-1.6512</v>
      </c>
      <c r="D21" s="189">
        <v>2.5320999999999998</v>
      </c>
      <c r="E21" s="189">
        <v>4.3139000000000003</v>
      </c>
    </row>
    <row r="22" spans="1:5" ht="18.75" thickTop="1" thickBot="1" x14ac:dyDescent="0.3">
      <c r="A22" s="181" t="s">
        <v>88</v>
      </c>
      <c r="B22" s="189">
        <v>5.4497</v>
      </c>
      <c r="C22" s="189">
        <v>-1.2012</v>
      </c>
      <c r="D22" s="189">
        <v>3.2551000000000001</v>
      </c>
      <c r="E22" s="189">
        <v>4.5415999999999999</v>
      </c>
    </row>
    <row r="23" spans="1:5" ht="18.75" thickTop="1" thickBot="1" x14ac:dyDescent="0.3">
      <c r="A23" s="181" t="s">
        <v>89</v>
      </c>
      <c r="B23" s="189">
        <v>3.2368999999999999</v>
      </c>
      <c r="C23" s="189">
        <v>-0.72819999999999996</v>
      </c>
      <c r="D23" s="189">
        <v>3.1818</v>
      </c>
      <c r="E23" s="189">
        <v>5.3449999999999998</v>
      </c>
    </row>
    <row r="24" spans="1:5" ht="18.75" thickTop="1" thickBot="1" x14ac:dyDescent="0.3">
      <c r="A24" s="181" t="s">
        <v>90</v>
      </c>
      <c r="B24" s="189">
        <v>1.2870999999999999</v>
      </c>
      <c r="C24" s="189">
        <v>0.2641</v>
      </c>
      <c r="D24" s="189">
        <v>4.2792000000000003</v>
      </c>
      <c r="E24" s="189">
        <v>4.2442000000000002</v>
      </c>
    </row>
    <row r="25" spans="1:5" ht="18.75" thickTop="1" thickBot="1" x14ac:dyDescent="0.3">
      <c r="A25" s="181" t="s">
        <v>91</v>
      </c>
      <c r="B25" s="189">
        <v>-0.50760000000000005</v>
      </c>
      <c r="C25" s="189">
        <v>0.78869999999999996</v>
      </c>
      <c r="D25" s="189">
        <v>3.9161000000000001</v>
      </c>
      <c r="E25" s="189"/>
    </row>
    <row r="26" spans="1:5" ht="18.75" thickTop="1" thickBot="1" x14ac:dyDescent="0.3">
      <c r="A26" s="181" t="s">
        <v>92</v>
      </c>
      <c r="B26" s="189">
        <v>-0.10059999999999999</v>
      </c>
      <c r="C26" s="189">
        <v>1.3915</v>
      </c>
      <c r="D26" s="189">
        <v>3.4375</v>
      </c>
      <c r="E26" s="189"/>
    </row>
    <row r="27" spans="1:5" ht="18.75" thickTop="1" thickBot="1" x14ac:dyDescent="0.3">
      <c r="A27" s="181" t="s">
        <v>112</v>
      </c>
      <c r="B27" s="189">
        <v>-0.16830000000000001</v>
      </c>
      <c r="C27" s="189">
        <v>1.3485</v>
      </c>
      <c r="D27" s="251">
        <v>3.5669</v>
      </c>
      <c r="E27" s="251"/>
    </row>
    <row r="28" spans="1:5" ht="18.75" thickTop="1" thickBot="1" x14ac:dyDescent="0.3">
      <c r="A28" s="181" t="s">
        <v>113</v>
      </c>
      <c r="B28" s="189">
        <v>7.5700000000000003E-2</v>
      </c>
      <c r="C28" s="189">
        <v>0.62860000000000005</v>
      </c>
      <c r="D28" s="251">
        <v>3.7408999999999999</v>
      </c>
      <c r="E28" s="251"/>
    </row>
    <row r="29" spans="1:5" ht="18.75" thickTop="1" thickBot="1" x14ac:dyDescent="0.3">
      <c r="A29" s="181" t="s">
        <v>114</v>
      </c>
      <c r="B29" s="189">
        <v>0.122</v>
      </c>
      <c r="C29" s="189">
        <v>0.60589999999999999</v>
      </c>
      <c r="D29" s="189">
        <v>3.7383999999999999</v>
      </c>
      <c r="E29" s="189"/>
    </row>
    <row r="30" spans="1:5" ht="18.75" thickTop="1" thickBot="1" x14ac:dyDescent="0.3">
      <c r="A30" s="181" t="s">
        <v>115</v>
      </c>
      <c r="B30" s="189">
        <v>-0.4889</v>
      </c>
      <c r="C30" s="189">
        <v>1.3791</v>
      </c>
      <c r="D30" s="189">
        <v>3.0697999999999999</v>
      </c>
      <c r="E30" s="189"/>
    </row>
    <row r="31" spans="1:5" ht="18.75" thickTop="1" thickBot="1" x14ac:dyDescent="0.3">
      <c r="A31" s="181" t="s">
        <v>85</v>
      </c>
      <c r="B31" s="189">
        <v>-0.62019999999999997</v>
      </c>
      <c r="C31" s="189">
        <v>1.4549000000000001</v>
      </c>
      <c r="D31" s="189">
        <v>3.2797999999999998</v>
      </c>
      <c r="E31" s="189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21"/>
  <sheetViews>
    <sheetView zoomScale="90" zoomScaleNormal="90" workbookViewId="0">
      <selection activeCell="A5" sqref="A5"/>
    </sheetView>
  </sheetViews>
  <sheetFormatPr defaultRowHeight="15" x14ac:dyDescent="0.25"/>
  <cols>
    <col min="1" max="1" width="71.7109375" customWidth="1"/>
    <col min="2" max="2" width="30.7109375" customWidth="1"/>
    <col min="3" max="3" width="20.140625" bestFit="1" customWidth="1"/>
  </cols>
  <sheetData>
    <row r="3" spans="1:3" ht="17.25" x14ac:dyDescent="0.25">
      <c r="A3" s="44" t="s">
        <v>1265</v>
      </c>
    </row>
    <row r="4" spans="1:3" ht="18" thickBot="1" x14ac:dyDescent="0.3">
      <c r="A4" s="44"/>
    </row>
    <row r="5" spans="1:3" ht="42.6" customHeight="1" thickTop="1" thickBot="1" x14ac:dyDescent="0.3">
      <c r="A5" s="182" t="s">
        <v>651</v>
      </c>
      <c r="B5" s="180" t="s">
        <v>1270</v>
      </c>
      <c r="C5" s="180" t="s">
        <v>1204</v>
      </c>
    </row>
    <row r="6" spans="1:3" ht="18.75" thickTop="1" thickBot="1" x14ac:dyDescent="0.3">
      <c r="A6" s="183" t="s">
        <v>2</v>
      </c>
      <c r="B6" s="280">
        <v>4.2442000000000002</v>
      </c>
      <c r="C6" s="184"/>
    </row>
    <row r="7" spans="1:3" ht="18.75" thickTop="1" thickBot="1" x14ac:dyDescent="0.3">
      <c r="A7" s="185" t="s">
        <v>657</v>
      </c>
      <c r="B7" s="188">
        <v>6.4116</v>
      </c>
      <c r="C7" s="187">
        <v>2.54</v>
      </c>
    </row>
    <row r="8" spans="1:3" ht="18.75" thickTop="1" thickBot="1" x14ac:dyDescent="0.3">
      <c r="A8" s="185" t="s">
        <v>658</v>
      </c>
      <c r="B8" s="188">
        <v>7.7066999999999997</v>
      </c>
      <c r="C8" s="187">
        <v>0.37</v>
      </c>
    </row>
    <row r="9" spans="1:3" ht="18.75" thickTop="1" thickBot="1" x14ac:dyDescent="0.3">
      <c r="A9" s="185" t="s">
        <v>659</v>
      </c>
      <c r="B9" s="188">
        <v>1.8489</v>
      </c>
      <c r="C9" s="187">
        <v>0.05</v>
      </c>
    </row>
    <row r="10" spans="1:3" ht="36" thickTop="1" thickBot="1" x14ac:dyDescent="0.3">
      <c r="A10" s="186" t="s">
        <v>660</v>
      </c>
      <c r="B10" s="188">
        <v>1.1125</v>
      </c>
      <c r="C10" s="187">
        <v>0.18</v>
      </c>
    </row>
    <row r="11" spans="1:3" ht="36" thickTop="1" thickBot="1" x14ac:dyDescent="0.3">
      <c r="A11" s="186" t="s">
        <v>661</v>
      </c>
      <c r="B11" s="188">
        <v>0.43280000000000002</v>
      </c>
      <c r="C11" s="187">
        <v>0.02</v>
      </c>
    </row>
    <row r="12" spans="1:3" ht="18.75" thickTop="1" thickBot="1" x14ac:dyDescent="0.3">
      <c r="A12" s="185" t="s">
        <v>561</v>
      </c>
      <c r="B12" s="188">
        <v>3.6815000000000002</v>
      </c>
      <c r="C12" s="187">
        <v>0.38</v>
      </c>
    </row>
    <row r="13" spans="1:3" ht="18.75" thickTop="1" thickBot="1" x14ac:dyDescent="0.3">
      <c r="A13" s="185" t="s">
        <v>662</v>
      </c>
      <c r="B13" s="188">
        <v>3.1732</v>
      </c>
      <c r="C13" s="187">
        <v>0.23</v>
      </c>
    </row>
    <row r="14" spans="1:3" ht="18.75" thickTop="1" thickBot="1" x14ac:dyDescent="0.3">
      <c r="A14" s="185" t="s">
        <v>663</v>
      </c>
      <c r="B14" s="188">
        <v>1.1831</v>
      </c>
      <c r="C14" s="187">
        <v>0.03</v>
      </c>
    </row>
    <row r="15" spans="1:3" ht="18.75" thickTop="1" thickBot="1" x14ac:dyDescent="0.3">
      <c r="A15" s="185" t="s">
        <v>664</v>
      </c>
      <c r="B15" s="188">
        <v>1.6307</v>
      </c>
      <c r="C15" s="187">
        <v>0.01</v>
      </c>
    </row>
    <row r="16" spans="1:3" ht="18.75" thickTop="1" thickBot="1" x14ac:dyDescent="0.3">
      <c r="A16" s="185" t="s">
        <v>665</v>
      </c>
      <c r="B16" s="188">
        <v>8.2897999999999996</v>
      </c>
      <c r="C16" s="187">
        <v>0.19</v>
      </c>
    </row>
    <row r="17" spans="1:3" ht="18.75" thickTop="1" thickBot="1" x14ac:dyDescent="0.3">
      <c r="A17" s="185" t="s">
        <v>666</v>
      </c>
      <c r="B17" s="188">
        <v>3.8003999999999998</v>
      </c>
      <c r="C17" s="187">
        <v>0.09</v>
      </c>
    </row>
    <row r="18" spans="1:3" ht="18.75" thickTop="1" thickBot="1" x14ac:dyDescent="0.3">
      <c r="A18" s="185" t="s">
        <v>667</v>
      </c>
      <c r="B18" s="188">
        <v>2.9392</v>
      </c>
      <c r="C18" s="187">
        <v>0.15</v>
      </c>
    </row>
    <row r="19" spans="1:3" ht="15.75" thickTop="1" x14ac:dyDescent="0.25"/>
    <row r="20" spans="1:3" x14ac:dyDescent="0.25">
      <c r="A20" s="281" t="s">
        <v>1266</v>
      </c>
    </row>
    <row r="21" spans="1:3" x14ac:dyDescent="0.25">
      <c r="A21" s="28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4"/>
  <sheetViews>
    <sheetView zoomScale="90" zoomScaleNormal="90" workbookViewId="0">
      <selection activeCell="A5" sqref="A5"/>
    </sheetView>
  </sheetViews>
  <sheetFormatPr defaultRowHeight="15" x14ac:dyDescent="0.25"/>
  <cols>
    <col min="1" max="1" width="25.85546875" customWidth="1"/>
    <col min="2" max="5" width="14.28515625" customWidth="1"/>
  </cols>
  <sheetData>
    <row r="3" spans="1:5" ht="17.25" x14ac:dyDescent="0.25">
      <c r="A3" s="44" t="s">
        <v>1267</v>
      </c>
    </row>
    <row r="4" spans="1:5" ht="18" thickBot="1" x14ac:dyDescent="0.3">
      <c r="A4" s="44"/>
    </row>
    <row r="5" spans="1:5" ht="18.75" thickTop="1" thickBot="1" x14ac:dyDescent="0.3">
      <c r="A5" s="182" t="s">
        <v>672</v>
      </c>
      <c r="B5" s="6">
        <v>2023</v>
      </c>
      <c r="C5" s="78">
        <v>2024</v>
      </c>
      <c r="D5" s="6">
        <v>2025</v>
      </c>
      <c r="E5" s="362">
        <v>2026</v>
      </c>
    </row>
    <row r="6" spans="1:5" ht="18.75" thickTop="1" thickBot="1" x14ac:dyDescent="0.3">
      <c r="A6" s="461" t="s">
        <v>655</v>
      </c>
      <c r="B6" s="462"/>
      <c r="C6" s="462"/>
      <c r="D6" s="462"/>
      <c r="E6" s="463"/>
    </row>
    <row r="7" spans="1:5" ht="18.75" thickTop="1" thickBot="1" x14ac:dyDescent="0.3">
      <c r="A7" s="179" t="s">
        <v>86</v>
      </c>
      <c r="B7" s="190">
        <v>0.16142214019862339</v>
      </c>
      <c r="C7" s="190">
        <v>-4.1494117850942987E-2</v>
      </c>
      <c r="D7" s="190">
        <v>0.24158269838339627</v>
      </c>
      <c r="E7" s="190">
        <v>0.37741228079982542</v>
      </c>
    </row>
    <row r="8" spans="1:5" ht="18.75" thickTop="1" thickBot="1" x14ac:dyDescent="0.3">
      <c r="A8" s="191" t="s">
        <v>87</v>
      </c>
      <c r="B8" s="190">
        <v>7.5060750775364227E-2</v>
      </c>
      <c r="C8" s="190">
        <v>-0.29134389612156042</v>
      </c>
      <c r="D8" s="190">
        <v>-2.2172821235969309E-2</v>
      </c>
      <c r="E8" s="190">
        <v>0.21234574810691242</v>
      </c>
    </row>
    <row r="9" spans="1:5" ht="18.75" thickTop="1" thickBot="1" x14ac:dyDescent="0.3">
      <c r="A9" s="191" t="s">
        <v>88</v>
      </c>
      <c r="B9" s="190">
        <v>-0.14996999432391078</v>
      </c>
      <c r="C9" s="190">
        <v>-0.15023250016450618</v>
      </c>
      <c r="D9" s="190">
        <v>0.23786812983188099</v>
      </c>
      <c r="E9" s="190">
        <v>0.21818086869322428</v>
      </c>
    </row>
    <row r="10" spans="1:5" ht="18.75" thickTop="1" thickBot="1" x14ac:dyDescent="0.3">
      <c r="A10" s="191" t="s">
        <v>89</v>
      </c>
      <c r="B10" s="190">
        <v>-2.1398643880985446E-2</v>
      </c>
      <c r="C10" s="190">
        <v>-0.12692680867921524</v>
      </c>
      <c r="D10" s="190">
        <v>0.27175147290539314</v>
      </c>
      <c r="E10" s="190">
        <v>0.48851412765505131</v>
      </c>
    </row>
    <row r="11" spans="1:5" ht="18.75" thickTop="1" thickBot="1" x14ac:dyDescent="0.3">
      <c r="A11" s="191" t="s">
        <v>90</v>
      </c>
      <c r="B11" s="190">
        <v>-9.625383163890433E-2</v>
      </c>
      <c r="C11" s="190">
        <v>-0.11357452907830634</v>
      </c>
      <c r="D11" s="190">
        <v>0.25316698553181993</v>
      </c>
      <c r="E11" s="190">
        <v>0.42060381168967353</v>
      </c>
    </row>
    <row r="12" spans="1:5" ht="18.75" thickTop="1" thickBot="1" x14ac:dyDescent="0.3">
      <c r="A12" s="191" t="s">
        <v>91</v>
      </c>
      <c r="B12" s="190">
        <v>-0.21788552347791779</v>
      </c>
      <c r="C12" s="190">
        <v>4.1191854624813118E-2</v>
      </c>
      <c r="D12" s="190">
        <v>0.41480674616029489</v>
      </c>
      <c r="E12" s="190"/>
    </row>
    <row r="13" spans="1:5" ht="18.75" thickTop="1" thickBot="1" x14ac:dyDescent="0.3">
      <c r="A13" s="191" t="s">
        <v>92</v>
      </c>
      <c r="B13" s="190">
        <v>-2.2878598927263738E-2</v>
      </c>
      <c r="C13" s="190">
        <v>2.7610174107749685E-2</v>
      </c>
      <c r="D13" s="190">
        <v>0.40510931478767986</v>
      </c>
      <c r="E13" s="190"/>
    </row>
    <row r="14" spans="1:5" ht="18.75" thickTop="1" thickBot="1" x14ac:dyDescent="0.3">
      <c r="A14" s="191" t="s">
        <v>112</v>
      </c>
      <c r="B14" s="190">
        <v>0.15750662369178769</v>
      </c>
      <c r="C14" s="190">
        <v>0.17607062007307661</v>
      </c>
      <c r="D14" s="47">
        <v>0.36904323099291503</v>
      </c>
      <c r="E14" s="47"/>
    </row>
    <row r="15" spans="1:5" ht="18.75" thickTop="1" thickBot="1" x14ac:dyDescent="0.3">
      <c r="A15" s="191" t="s">
        <v>113</v>
      </c>
      <c r="B15" s="190">
        <v>0.24997378324422925</v>
      </c>
      <c r="C15" s="190">
        <v>0.65071048352942285</v>
      </c>
      <c r="D15" s="190">
        <v>0.40346136895617235</v>
      </c>
      <c r="E15" s="190"/>
    </row>
    <row r="16" spans="1:5" ht="18.75" thickTop="1" thickBot="1" x14ac:dyDescent="0.3">
      <c r="A16" s="191" t="s">
        <v>114</v>
      </c>
      <c r="B16" s="190">
        <v>0.4038798694266319</v>
      </c>
      <c r="C16" s="190">
        <v>0.30772615283767379</v>
      </c>
      <c r="D16" s="190">
        <v>0.47726483450787782</v>
      </c>
      <c r="E16" s="190"/>
    </row>
    <row r="17" spans="1:5" ht="18.75" thickTop="1" thickBot="1" x14ac:dyDescent="0.3">
      <c r="A17" s="191" t="s">
        <v>115</v>
      </c>
      <c r="B17" s="190">
        <v>8.0498889140216079E-2</v>
      </c>
      <c r="C17" s="190">
        <v>0.2260951198321095</v>
      </c>
      <c r="D17" s="190">
        <v>0.39554021078562585</v>
      </c>
      <c r="E17" s="190"/>
    </row>
    <row r="18" spans="1:5" ht="18.75" thickTop="1" thickBot="1" x14ac:dyDescent="0.3">
      <c r="A18" s="191" t="s">
        <v>85</v>
      </c>
      <c r="B18" s="190">
        <v>8.392320316991686E-2</v>
      </c>
      <c r="C18" s="190">
        <v>5.2451353189127303E-2</v>
      </c>
      <c r="D18" s="190">
        <v>0.70533082856695728</v>
      </c>
      <c r="E18" s="190"/>
    </row>
    <row r="19" spans="1:5" ht="18.75" thickTop="1" thickBot="1" x14ac:dyDescent="0.3">
      <c r="A19" s="461" t="s">
        <v>656</v>
      </c>
      <c r="B19" s="462"/>
      <c r="C19" s="462"/>
      <c r="D19" s="462"/>
      <c r="E19" s="463"/>
    </row>
    <row r="20" spans="1:5" ht="18.75" thickTop="1" thickBot="1" x14ac:dyDescent="0.3">
      <c r="A20" s="179" t="s">
        <v>86</v>
      </c>
      <c r="B20" s="190">
        <v>7.8738643702366886</v>
      </c>
      <c r="C20" s="190">
        <v>0.50045540218974338</v>
      </c>
      <c r="D20" s="190">
        <v>1.0427687868953512</v>
      </c>
      <c r="E20" s="190">
        <v>4.3722240574434608</v>
      </c>
    </row>
    <row r="21" spans="1:5" ht="18.75" thickTop="1" thickBot="1" x14ac:dyDescent="0.3">
      <c r="A21" s="191" t="s">
        <v>87</v>
      </c>
      <c r="B21" s="190">
        <v>7.310109659237483</v>
      </c>
      <c r="C21" s="190">
        <v>0.13249325859109717</v>
      </c>
      <c r="D21" s="190">
        <v>1.3155414000920729</v>
      </c>
      <c r="E21" s="190">
        <v>4.6170505890434868</v>
      </c>
    </row>
    <row r="22" spans="1:5" ht="18.75" thickTop="1" thickBot="1" x14ac:dyDescent="0.3">
      <c r="A22" s="191" t="s">
        <v>88</v>
      </c>
      <c r="B22" s="190">
        <v>5.9821526991073739</v>
      </c>
      <c r="C22" s="190">
        <v>0.13223001015430214</v>
      </c>
      <c r="D22" s="190">
        <v>1.7093392669309964</v>
      </c>
      <c r="E22" s="190">
        <v>4.5965032327107309</v>
      </c>
    </row>
    <row r="23" spans="1:5" ht="18.75" thickTop="1" thickBot="1" x14ac:dyDescent="0.3">
      <c r="A23" s="191" t="s">
        <v>89</v>
      </c>
      <c r="B23" s="190">
        <v>4.6398181522268089</v>
      </c>
      <c r="C23" s="190">
        <v>2.6539689157630164E-2</v>
      </c>
      <c r="D23" s="190">
        <v>2.1153476464104983</v>
      </c>
      <c r="E23" s="190">
        <v>4.8226149280308164</v>
      </c>
    </row>
    <row r="24" spans="1:5" ht="18.75" thickTop="1" thickBot="1" x14ac:dyDescent="0.3">
      <c r="A24" s="191" t="s">
        <v>90</v>
      </c>
      <c r="B24" s="190">
        <v>3.7826295491559137</v>
      </c>
      <c r="C24" s="190">
        <v>9.197702532361518E-3</v>
      </c>
      <c r="D24" s="190">
        <v>2.4902728385397097</v>
      </c>
      <c r="E24" s="190">
        <v>4.9976833720596119</v>
      </c>
    </row>
    <row r="25" spans="1:5" ht="18.75" thickTop="1" thickBot="1" x14ac:dyDescent="0.3">
      <c r="A25" s="191" t="s">
        <v>91</v>
      </c>
      <c r="B25" s="190">
        <v>2.5100059012955285</v>
      </c>
      <c r="C25" s="190">
        <v>0.26886468656913109</v>
      </c>
      <c r="D25" s="190">
        <v>2.8730340937800065</v>
      </c>
      <c r="E25" s="190"/>
    </row>
    <row r="26" spans="1:5" ht="18.75" thickTop="1" thickBot="1" x14ac:dyDescent="0.3">
      <c r="A26" s="191" t="s">
        <v>92</v>
      </c>
      <c r="B26" s="190">
        <v>1.7422750274042755</v>
      </c>
      <c r="C26" s="190">
        <v>0.31950079091673445</v>
      </c>
      <c r="D26" s="190">
        <v>3.2612717203907522</v>
      </c>
      <c r="E26" s="190"/>
    </row>
    <row r="27" spans="1:5" ht="18.75" thickTop="1" thickBot="1" x14ac:dyDescent="0.3">
      <c r="A27" s="191" t="s">
        <v>112</v>
      </c>
      <c r="B27" s="190">
        <v>1.5281680717420585</v>
      </c>
      <c r="C27" s="190">
        <v>0.33809481259754648</v>
      </c>
      <c r="D27" s="47">
        <v>3.4601874603219045</v>
      </c>
      <c r="E27" s="47"/>
    </row>
    <row r="28" spans="1:5" ht="18.75" thickTop="1" thickBot="1" x14ac:dyDescent="0.3">
      <c r="A28" s="191" t="s">
        <v>113</v>
      </c>
      <c r="B28" s="190">
        <v>1.1109566558906749</v>
      </c>
      <c r="C28" s="190">
        <v>0.73918376564844834</v>
      </c>
      <c r="D28" s="190">
        <v>3.2060368475715677</v>
      </c>
      <c r="E28" s="190"/>
    </row>
    <row r="29" spans="1:5" ht="18.75" thickTop="1" thickBot="1" x14ac:dyDescent="0.3">
      <c r="A29" s="191" t="s">
        <v>114</v>
      </c>
      <c r="B29" s="190">
        <v>1.1972530515344602</v>
      </c>
      <c r="C29" s="190">
        <v>0.64270893880112112</v>
      </c>
      <c r="D29" s="190">
        <v>3.3804742124549136</v>
      </c>
      <c r="E29" s="190"/>
    </row>
    <row r="30" spans="1:5" ht="18.75" thickTop="1" thickBot="1" x14ac:dyDescent="0.3">
      <c r="A30" s="191" t="s">
        <v>115</v>
      </c>
      <c r="B30" s="190">
        <v>0.99038942414028952</v>
      </c>
      <c r="C30" s="190">
        <v>0.78912306773489149</v>
      </c>
      <c r="D30" s="190">
        <v>3.5552521865424183</v>
      </c>
      <c r="E30" s="190"/>
    </row>
    <row r="31" spans="1:5" ht="18.75" thickTop="1" thickBot="1" x14ac:dyDescent="0.3">
      <c r="A31" s="191" t="s">
        <v>85</v>
      </c>
      <c r="B31" s="190">
        <v>0.70447182042767054</v>
      </c>
      <c r="C31" s="190">
        <v>0.75742946441317827</v>
      </c>
      <c r="D31" s="190">
        <v>4.230988740777434</v>
      </c>
      <c r="E31" s="190"/>
    </row>
    <row r="32" spans="1:5" ht="15.75" thickTop="1" x14ac:dyDescent="0.25"/>
    <row r="33" spans="1:1" x14ac:dyDescent="0.25">
      <c r="A33" s="281" t="s">
        <v>1266</v>
      </c>
    </row>
    <row r="34" spans="1:1" x14ac:dyDescent="0.25">
      <c r="A34" s="281" t="s">
        <v>1268</v>
      </c>
    </row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="90" zoomScaleNormal="90" workbookViewId="0">
      <selection activeCell="A5" sqref="A5"/>
    </sheetView>
  </sheetViews>
  <sheetFormatPr defaultRowHeight="15" x14ac:dyDescent="0.25"/>
  <cols>
    <col min="1" max="1" width="88.7109375" customWidth="1"/>
    <col min="2" max="2" width="28.140625" customWidth="1"/>
    <col min="3" max="3" width="24.28515625" bestFit="1" customWidth="1"/>
  </cols>
  <sheetData>
    <row r="3" spans="1:3" ht="19.5" x14ac:dyDescent="0.25">
      <c r="A3" s="44" t="s">
        <v>1269</v>
      </c>
    </row>
    <row r="4" spans="1:3" ht="15.75" thickBot="1" x14ac:dyDescent="0.3">
      <c r="A4" s="4"/>
    </row>
    <row r="5" spans="1:3" ht="53.25" thickTop="1" thickBot="1" x14ac:dyDescent="0.3">
      <c r="A5" s="178" t="s">
        <v>651</v>
      </c>
      <c r="B5" s="249" t="s">
        <v>1270</v>
      </c>
      <c r="C5" s="249" t="s">
        <v>1199</v>
      </c>
    </row>
    <row r="6" spans="1:3" ht="18.75" thickTop="1" thickBot="1" x14ac:dyDescent="0.3">
      <c r="A6" s="183" t="s">
        <v>1210</v>
      </c>
      <c r="B6" s="252">
        <v>4.9976833720596119</v>
      </c>
      <c r="C6" s="248"/>
    </row>
    <row r="7" spans="1:3" ht="18.75" thickTop="1" thickBot="1" x14ac:dyDescent="0.3">
      <c r="A7" s="186" t="s">
        <v>671</v>
      </c>
      <c r="B7" s="97">
        <v>24.8</v>
      </c>
      <c r="C7" s="27">
        <v>1.21</v>
      </c>
    </row>
    <row r="8" spans="1:3" ht="35.1" customHeight="1" thickTop="1" thickBot="1" x14ac:dyDescent="0.3">
      <c r="A8" s="186" t="s">
        <v>669</v>
      </c>
      <c r="B8" s="97">
        <v>8.5</v>
      </c>
      <c r="C8" s="27">
        <v>0.2</v>
      </c>
    </row>
    <row r="9" spans="1:3" ht="18.75" thickTop="1" thickBot="1" x14ac:dyDescent="0.3">
      <c r="A9" s="185" t="s">
        <v>1286</v>
      </c>
      <c r="B9" s="97">
        <v>7.7</v>
      </c>
      <c r="C9" s="27">
        <v>0.19</v>
      </c>
    </row>
    <row r="10" spans="1:3" ht="18.75" thickTop="1" thickBot="1" x14ac:dyDescent="0.3">
      <c r="A10" s="185" t="s">
        <v>1205</v>
      </c>
      <c r="B10" s="97">
        <v>10.4</v>
      </c>
      <c r="C10" s="27">
        <v>0.19</v>
      </c>
    </row>
    <row r="11" spans="1:3" ht="18.75" thickTop="1" thickBot="1" x14ac:dyDescent="0.3">
      <c r="A11" s="185" t="s">
        <v>1271</v>
      </c>
      <c r="B11" s="97">
        <v>97</v>
      </c>
      <c r="C11" s="27">
        <v>0.16</v>
      </c>
    </row>
    <row r="12" spans="1:3" ht="18.75" thickTop="1" thickBot="1" x14ac:dyDescent="0.3">
      <c r="A12" s="185" t="s">
        <v>668</v>
      </c>
      <c r="B12" s="97">
        <v>6.8</v>
      </c>
      <c r="C12" s="27">
        <v>0.16</v>
      </c>
    </row>
    <row r="13" spans="1:3" ht="18.75" thickTop="1" thickBot="1" x14ac:dyDescent="0.3">
      <c r="A13" s="185" t="s">
        <v>1236</v>
      </c>
      <c r="B13" s="97">
        <v>11.5</v>
      </c>
      <c r="C13" s="27">
        <v>0.14000000000000001</v>
      </c>
    </row>
    <row r="14" spans="1:3" ht="18.75" thickTop="1" thickBot="1" x14ac:dyDescent="0.3">
      <c r="A14" s="185" t="s">
        <v>1230</v>
      </c>
      <c r="B14" s="97">
        <v>13.4</v>
      </c>
      <c r="C14" s="27">
        <v>0.12</v>
      </c>
    </row>
    <row r="15" spans="1:3" ht="18.75" thickTop="1" thickBot="1" x14ac:dyDescent="0.3">
      <c r="A15" s="185" t="s">
        <v>670</v>
      </c>
      <c r="B15" s="97">
        <v>12.7</v>
      </c>
      <c r="C15" s="27">
        <v>0.12</v>
      </c>
    </row>
    <row r="16" spans="1:3" ht="18.75" thickTop="1" thickBot="1" x14ac:dyDescent="0.3">
      <c r="A16" s="185" t="s">
        <v>1143</v>
      </c>
      <c r="B16" s="97">
        <v>9.4</v>
      </c>
      <c r="C16" s="27">
        <v>0.1</v>
      </c>
    </row>
    <row r="17" spans="1:3" ht="18.75" thickTop="1" thickBot="1" x14ac:dyDescent="0.3">
      <c r="A17" s="185" t="s">
        <v>1287</v>
      </c>
      <c r="B17" s="97">
        <v>5.3</v>
      </c>
      <c r="C17" s="27">
        <v>0.1</v>
      </c>
    </row>
    <row r="18" spans="1:3" ht="18.75" thickTop="1" thickBot="1" x14ac:dyDescent="0.3">
      <c r="A18" s="185" t="s">
        <v>1208</v>
      </c>
      <c r="B18" s="97">
        <v>9.4</v>
      </c>
      <c r="C18" s="27">
        <v>0.1</v>
      </c>
    </row>
    <row r="19" spans="1:3" ht="18.75" thickTop="1" thickBot="1" x14ac:dyDescent="0.3">
      <c r="A19" s="185" t="s">
        <v>1288</v>
      </c>
      <c r="B19" s="97">
        <v>1.8</v>
      </c>
      <c r="C19" s="27">
        <v>0.1</v>
      </c>
    </row>
    <row r="20" spans="1:3" ht="18.75" thickTop="1" thickBot="1" x14ac:dyDescent="0.3">
      <c r="A20" s="185" t="s">
        <v>1226</v>
      </c>
      <c r="B20" s="97">
        <v>8.9</v>
      </c>
      <c r="C20" s="27">
        <v>0.09</v>
      </c>
    </row>
    <row r="21" spans="1:3" ht="18.75" thickTop="1" thickBot="1" x14ac:dyDescent="0.3">
      <c r="A21" s="186" t="s">
        <v>1237</v>
      </c>
      <c r="B21" s="97">
        <v>14.4</v>
      </c>
      <c r="C21" s="27">
        <v>0.09</v>
      </c>
    </row>
    <row r="22" spans="1:3" ht="15.75" thickTop="1" x14ac:dyDescent="0.25">
      <c r="A22" s="16"/>
    </row>
    <row r="23" spans="1:3" x14ac:dyDescent="0.25">
      <c r="A23" s="281" t="s">
        <v>1266</v>
      </c>
    </row>
    <row r="24" spans="1:3" x14ac:dyDescent="0.25">
      <c r="A24" s="281" t="s">
        <v>1268</v>
      </c>
    </row>
    <row r="26" spans="1:3" x14ac:dyDescent="0.25">
      <c r="A26" s="281"/>
    </row>
    <row r="27" spans="1:3" x14ac:dyDescent="0.25">
      <c r="A27" s="281"/>
    </row>
    <row r="28" spans="1:3" x14ac:dyDescent="0.25">
      <c r="A28" s="281"/>
    </row>
    <row r="29" spans="1:3" x14ac:dyDescent="0.25">
      <c r="A29" s="281"/>
    </row>
    <row r="30" spans="1:3" x14ac:dyDescent="0.25">
      <c r="A30" s="281"/>
    </row>
    <row r="31" spans="1:3" ht="17.25" x14ac:dyDescent="0.25">
      <c r="A31" s="22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workbookViewId="0">
      <selection activeCell="E14" sqref="E14"/>
    </sheetView>
  </sheetViews>
  <sheetFormatPr defaultRowHeight="15" x14ac:dyDescent="0.25"/>
  <cols>
    <col min="1" max="1" width="26.85546875" customWidth="1"/>
    <col min="2" max="2" width="24.85546875" customWidth="1"/>
    <col min="3" max="3" width="27.42578125" customWidth="1"/>
    <col min="4" max="4" width="24.5703125" customWidth="1"/>
    <col min="5" max="5" width="24" customWidth="1"/>
  </cols>
  <sheetData>
    <row r="2" spans="1:5" ht="15.75" thickBot="1" x14ac:dyDescent="0.3"/>
    <row r="3" spans="1:5" ht="24" thickTop="1" thickBot="1" x14ac:dyDescent="0.3">
      <c r="A3" s="99" t="s">
        <v>673</v>
      </c>
      <c r="B3" s="100"/>
      <c r="C3" s="101"/>
    </row>
    <row r="4" spans="1:5" ht="15.75" thickTop="1" x14ac:dyDescent="0.25">
      <c r="A4" s="98"/>
    </row>
    <row r="5" spans="1:5" ht="17.25" x14ac:dyDescent="0.25">
      <c r="A5" s="44" t="s">
        <v>674</v>
      </c>
    </row>
    <row r="6" spans="1:5" ht="15.75" thickBot="1" x14ac:dyDescent="0.3">
      <c r="A6" s="138"/>
    </row>
    <row r="7" spans="1:5" ht="78.75" customHeight="1" thickTop="1" thickBot="1" x14ac:dyDescent="0.3">
      <c r="A7" s="337" t="s">
        <v>651</v>
      </c>
      <c r="B7" s="397" t="s">
        <v>1272</v>
      </c>
      <c r="C7" s="397" t="s">
        <v>1273</v>
      </c>
      <c r="D7" s="338" t="s">
        <v>1274</v>
      </c>
      <c r="E7" s="338" t="s">
        <v>1275</v>
      </c>
    </row>
    <row r="8" spans="1:5" ht="21.75" customHeight="1" thickTop="1" thickBot="1" x14ac:dyDescent="0.3">
      <c r="A8" s="181" t="s">
        <v>675</v>
      </c>
      <c r="B8" s="104">
        <v>2864.8999999999996</v>
      </c>
      <c r="C8" s="104">
        <v>96.2570594199684</v>
      </c>
      <c r="D8" s="104">
        <v>522.70000000000005</v>
      </c>
      <c r="E8" s="59">
        <v>88.50322391357652</v>
      </c>
    </row>
    <row r="9" spans="1:5" ht="21.75" customHeight="1" thickTop="1" thickBot="1" x14ac:dyDescent="0.3">
      <c r="A9" s="181" t="s">
        <v>676</v>
      </c>
      <c r="B9" s="104">
        <v>4999.8</v>
      </c>
      <c r="C9" s="104">
        <v>102.17511750424096</v>
      </c>
      <c r="D9" s="104">
        <v>980.2</v>
      </c>
      <c r="E9" s="59">
        <v>98.4436738256979</v>
      </c>
    </row>
    <row r="10" spans="1:5" ht="21.75" customHeight="1" thickTop="1" thickBot="1" x14ac:dyDescent="0.3">
      <c r="A10" s="181" t="s">
        <v>677</v>
      </c>
      <c r="B10" s="104">
        <f>B8-B9</f>
        <v>-2134.9000000000005</v>
      </c>
      <c r="C10" s="104">
        <v>111.36309345253137</v>
      </c>
      <c r="D10" s="104">
        <f>D8-D9</f>
        <v>-457.5</v>
      </c>
      <c r="E10" s="59">
        <v>112.93610158887795</v>
      </c>
    </row>
    <row r="11" spans="1:5" ht="15.75" thickTop="1" x14ac:dyDescent="0.25"/>
    <row r="13" spans="1:5" x14ac:dyDescent="0.25">
      <c r="B13" s="398"/>
    </row>
    <row r="14" spans="1:5" x14ac:dyDescent="0.25">
      <c r="D14" s="398"/>
    </row>
    <row r="15" spans="1:5" x14ac:dyDescent="0.25">
      <c r="B15" s="398"/>
      <c r="D15" s="398"/>
    </row>
    <row r="16" spans="1:5" x14ac:dyDescent="0.25">
      <c r="B16" s="282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K75"/>
  <sheetViews>
    <sheetView zoomScale="90" zoomScaleNormal="90" workbookViewId="0">
      <selection activeCell="A6" sqref="A6:A8"/>
    </sheetView>
  </sheetViews>
  <sheetFormatPr defaultRowHeight="15" x14ac:dyDescent="0.25"/>
  <cols>
    <col min="1" max="1" width="30.28515625" customWidth="1"/>
    <col min="2" max="2" width="15.28515625" style="260" bestFit="1" customWidth="1"/>
    <col min="3" max="3" width="15" style="260" bestFit="1" customWidth="1"/>
    <col min="4" max="4" width="17.28515625" style="260" bestFit="1" customWidth="1"/>
    <col min="5" max="5" width="17.7109375" style="260" bestFit="1" customWidth="1"/>
    <col min="6" max="6" width="16.5703125" style="260" bestFit="1" customWidth="1"/>
    <col min="7" max="7" width="17.28515625" style="260" bestFit="1" customWidth="1"/>
  </cols>
  <sheetData>
    <row r="3" spans="1:7" ht="17.25" x14ac:dyDescent="0.25">
      <c r="A3" s="44" t="s">
        <v>678</v>
      </c>
    </row>
    <row r="5" spans="1:7" ht="17.25" thickBot="1" x14ac:dyDescent="0.3">
      <c r="A5" s="294" t="s">
        <v>679</v>
      </c>
    </row>
    <row r="6" spans="1:7" ht="18.75" thickTop="1" thickBot="1" x14ac:dyDescent="0.3">
      <c r="A6" s="464" t="s">
        <v>680</v>
      </c>
      <c r="B6" s="465">
        <v>2025</v>
      </c>
      <c r="C6" s="465"/>
      <c r="D6" s="465"/>
      <c r="E6" s="465"/>
      <c r="F6" s="465"/>
      <c r="G6" s="465"/>
    </row>
    <row r="7" spans="1:7" ht="18.75" thickTop="1" thickBot="1" x14ac:dyDescent="0.3">
      <c r="A7" s="464"/>
      <c r="B7" s="465" t="s">
        <v>90</v>
      </c>
      <c r="C7" s="465"/>
      <c r="D7" s="465"/>
      <c r="E7" s="465" t="s">
        <v>1255</v>
      </c>
      <c r="F7" s="465"/>
      <c r="G7" s="465"/>
    </row>
    <row r="8" spans="1:7" ht="18.75" thickTop="1" thickBot="1" x14ac:dyDescent="0.3">
      <c r="A8" s="464"/>
      <c r="B8" s="346" t="s">
        <v>681</v>
      </c>
      <c r="C8" s="346" t="s">
        <v>682</v>
      </c>
      <c r="D8" s="346" t="s">
        <v>683</v>
      </c>
      <c r="E8" s="346" t="s">
        <v>681</v>
      </c>
      <c r="F8" s="346" t="s">
        <v>682</v>
      </c>
      <c r="G8" s="346" t="s">
        <v>683</v>
      </c>
    </row>
    <row r="9" spans="1:7" ht="18.75" thickTop="1" thickBot="1" x14ac:dyDescent="0.3">
      <c r="A9" s="193" t="s">
        <v>684</v>
      </c>
      <c r="B9" s="24">
        <v>355842.45006488002</v>
      </c>
      <c r="C9" s="24">
        <v>49574.815504936101</v>
      </c>
      <c r="D9" s="24">
        <v>306267.63455994392</v>
      </c>
      <c r="E9" s="24">
        <v>1507446.7741058499</v>
      </c>
      <c r="F9" s="24">
        <v>264694.96800796501</v>
      </c>
      <c r="G9" s="24">
        <v>1242751.8060978849</v>
      </c>
    </row>
    <row r="10" spans="1:7" ht="18.75" thickTop="1" thickBot="1" x14ac:dyDescent="0.3">
      <c r="A10" s="193" t="s">
        <v>685</v>
      </c>
      <c r="B10" s="24">
        <v>56002.405924311097</v>
      </c>
      <c r="C10" s="24">
        <v>37258.033219999998</v>
      </c>
      <c r="D10" s="24">
        <v>18744.372704311099</v>
      </c>
      <c r="E10" s="24">
        <v>266267.46415748901</v>
      </c>
      <c r="F10" s="24">
        <v>247628.759225063</v>
      </c>
      <c r="G10" s="24">
        <v>18638.704932426015</v>
      </c>
    </row>
    <row r="11" spans="1:7" ht="18.75" thickTop="1" thickBot="1" x14ac:dyDescent="0.3">
      <c r="A11" s="193" t="s">
        <v>686</v>
      </c>
      <c r="B11" s="24">
        <v>112.79124</v>
      </c>
      <c r="C11" s="24">
        <v>572.85148023435397</v>
      </c>
      <c r="D11" s="24">
        <v>-460.06024023435396</v>
      </c>
      <c r="E11" s="24">
        <v>279.94524000000001</v>
      </c>
      <c r="F11" s="24">
        <v>3002.06635720533</v>
      </c>
      <c r="G11" s="24">
        <v>-2722.1211172053299</v>
      </c>
    </row>
    <row r="12" spans="1:7" ht="18.75" thickTop="1" thickBot="1" x14ac:dyDescent="0.3">
      <c r="A12" s="193" t="s">
        <v>687</v>
      </c>
      <c r="B12" s="24">
        <v>3478.0445082668102</v>
      </c>
      <c r="C12" s="24">
        <v>543.38253060413899</v>
      </c>
      <c r="D12" s="24">
        <v>2934.6619776626712</v>
      </c>
      <c r="E12" s="24">
        <v>17123.8712114591</v>
      </c>
      <c r="F12" s="24">
        <v>18862.308633446301</v>
      </c>
      <c r="G12" s="24">
        <v>-1738.4374219872007</v>
      </c>
    </row>
    <row r="13" spans="1:7" ht="18.75" thickTop="1" thickBot="1" x14ac:dyDescent="0.3">
      <c r="A13" s="193" t="s">
        <v>688</v>
      </c>
      <c r="B13" s="24">
        <v>6804.0532069124702</v>
      </c>
      <c r="C13" s="24">
        <v>9506.3922089872904</v>
      </c>
      <c r="D13" s="24">
        <v>-2702.3390020748202</v>
      </c>
      <c r="E13" s="24">
        <v>36948.911648569498</v>
      </c>
      <c r="F13" s="24">
        <v>52457.247286596699</v>
      </c>
      <c r="G13" s="24">
        <v>-15508.335638027202</v>
      </c>
    </row>
    <row r="14" spans="1:7" ht="18.75" thickTop="1" thickBot="1" x14ac:dyDescent="0.3">
      <c r="A14" s="193" t="s">
        <v>689</v>
      </c>
      <c r="B14" s="24">
        <v>3975.6529624781001</v>
      </c>
      <c r="C14" s="24">
        <v>9811.8295805303096</v>
      </c>
      <c r="D14" s="24">
        <v>-5836.17661805221</v>
      </c>
      <c r="E14" s="24">
        <v>13203.9953781356</v>
      </c>
      <c r="F14" s="24">
        <v>68279.263240740096</v>
      </c>
      <c r="G14" s="24">
        <v>-55075.267862604494</v>
      </c>
    </row>
    <row r="15" spans="1:7" ht="18.75" thickTop="1" thickBot="1" x14ac:dyDescent="0.3">
      <c r="A15" s="193" t="s">
        <v>690</v>
      </c>
      <c r="B15" s="24">
        <v>3961.6598401148199</v>
      </c>
      <c r="C15" s="24">
        <v>5343.4080486200301</v>
      </c>
      <c r="D15" s="24">
        <v>-1381.7482085052102</v>
      </c>
      <c r="E15" s="24">
        <v>19538.439530004602</v>
      </c>
      <c r="F15" s="24">
        <v>31919.774944593999</v>
      </c>
      <c r="G15" s="24">
        <v>-12381.335414589397</v>
      </c>
    </row>
    <row r="16" spans="1:7" ht="18.75" thickTop="1" thickBot="1" x14ac:dyDescent="0.3">
      <c r="A16" s="193" t="s">
        <v>691</v>
      </c>
      <c r="B16" s="24">
        <v>8647.0545081605305</v>
      </c>
      <c r="C16" s="24">
        <v>59478.637361009802</v>
      </c>
      <c r="D16" s="24">
        <v>-50831.582852849271</v>
      </c>
      <c r="E16" s="24">
        <v>39854.105119854998</v>
      </c>
      <c r="F16" s="24">
        <v>297175.83288868301</v>
      </c>
      <c r="G16" s="24">
        <v>-257321.72776882802</v>
      </c>
    </row>
    <row r="17" spans="1:11" ht="18.75" thickTop="1" thickBot="1" x14ac:dyDescent="0.3">
      <c r="A17" s="193" t="s">
        <v>692</v>
      </c>
      <c r="B17" s="24">
        <v>459.26593000000003</v>
      </c>
      <c r="C17" s="24">
        <v>7778.6181175189004</v>
      </c>
      <c r="D17" s="24">
        <v>-7319.3521875188999</v>
      </c>
      <c r="E17" s="24">
        <v>2391.2106731710501</v>
      </c>
      <c r="F17" s="24">
        <v>40051.981584063702</v>
      </c>
      <c r="G17" s="24">
        <v>-37660.77091089265</v>
      </c>
    </row>
    <row r="18" spans="1:11" ht="18.75" thickTop="1" thickBot="1" x14ac:dyDescent="0.3">
      <c r="A18" s="193" t="s">
        <v>693</v>
      </c>
      <c r="B18" s="24">
        <v>120.87082140553601</v>
      </c>
      <c r="C18" s="24">
        <v>917.07036027665697</v>
      </c>
      <c r="D18" s="24">
        <v>-796.19953887112092</v>
      </c>
      <c r="E18" s="24">
        <v>633.54371206722794</v>
      </c>
      <c r="F18" s="24">
        <v>2878.6261599473601</v>
      </c>
      <c r="G18" s="24">
        <v>-2245.0824478801323</v>
      </c>
      <c r="I18" s="260"/>
      <c r="J18" s="260"/>
    </row>
    <row r="19" spans="1:11" ht="18.75" thickTop="1" thickBot="1" x14ac:dyDescent="0.3">
      <c r="A19" s="193" t="s">
        <v>694</v>
      </c>
      <c r="B19" s="24">
        <v>93472.330841971998</v>
      </c>
      <c r="C19" s="24">
        <v>113775.373229902</v>
      </c>
      <c r="D19" s="24">
        <v>-20303.042387930007</v>
      </c>
      <c r="E19" s="24">
        <v>401190.81157400698</v>
      </c>
      <c r="F19" s="24">
        <v>766206.12909396295</v>
      </c>
      <c r="G19" s="24">
        <v>-365015.31751995598</v>
      </c>
      <c r="I19" s="260"/>
      <c r="J19" s="260"/>
    </row>
    <row r="20" spans="1:11" ht="18.75" thickTop="1" thickBot="1" x14ac:dyDescent="0.3">
      <c r="A20" s="194" t="s">
        <v>229</v>
      </c>
      <c r="B20" s="60">
        <v>532876.57984850102</v>
      </c>
      <c r="C20" s="60">
        <v>294560.41164261999</v>
      </c>
      <c r="D20" s="60">
        <v>238316.16820588103</v>
      </c>
      <c r="E20" s="60">
        <v>2304879.07235061</v>
      </c>
      <c r="F20" s="60">
        <v>1793156.95742227</v>
      </c>
      <c r="G20" s="60">
        <v>511722.11492834007</v>
      </c>
      <c r="I20" s="260"/>
      <c r="J20" s="260"/>
    </row>
    <row r="21" spans="1:11" ht="15.75" thickTop="1" x14ac:dyDescent="0.25">
      <c r="A21" s="49"/>
    </row>
    <row r="22" spans="1:11" ht="17.25" thickBot="1" x14ac:dyDescent="0.3">
      <c r="A22" s="294" t="s">
        <v>679</v>
      </c>
    </row>
    <row r="23" spans="1:11" ht="18.75" thickTop="1" thickBot="1" x14ac:dyDescent="0.3">
      <c r="A23" s="464" t="s">
        <v>680</v>
      </c>
      <c r="B23" s="465">
        <v>2026</v>
      </c>
      <c r="C23" s="465"/>
      <c r="D23" s="465"/>
      <c r="E23" s="465"/>
      <c r="F23" s="465"/>
      <c r="G23" s="465"/>
    </row>
    <row r="24" spans="1:11" ht="18.75" customHeight="1" thickTop="1" thickBot="1" x14ac:dyDescent="0.3">
      <c r="A24" s="464"/>
      <c r="B24" s="465" t="s">
        <v>90</v>
      </c>
      <c r="C24" s="465"/>
      <c r="D24" s="465"/>
      <c r="E24" s="465" t="s">
        <v>1255</v>
      </c>
      <c r="F24" s="465"/>
      <c r="G24" s="465"/>
    </row>
    <row r="25" spans="1:11" ht="18.75" thickTop="1" thickBot="1" x14ac:dyDescent="0.3">
      <c r="A25" s="464"/>
      <c r="B25" s="346" t="s">
        <v>681</v>
      </c>
      <c r="C25" s="346" t="s">
        <v>682</v>
      </c>
      <c r="D25" s="346" t="s">
        <v>683</v>
      </c>
      <c r="E25" s="346" t="s">
        <v>681</v>
      </c>
      <c r="F25" s="346" t="s">
        <v>682</v>
      </c>
      <c r="G25" s="346" t="s">
        <v>683</v>
      </c>
    </row>
    <row r="26" spans="1:11" ht="18.75" thickTop="1" thickBot="1" x14ac:dyDescent="0.3">
      <c r="A26" s="193" t="s">
        <v>684</v>
      </c>
      <c r="B26" s="24">
        <v>544735.06012496003</v>
      </c>
      <c r="C26" s="24">
        <v>54064.969261862701</v>
      </c>
      <c r="D26" s="24">
        <v>490670.09086309734</v>
      </c>
      <c r="E26" s="24">
        <v>1867905.2752495401</v>
      </c>
      <c r="F26" s="24">
        <v>236592.72231483099</v>
      </c>
      <c r="G26" s="24">
        <v>1631312.552934709</v>
      </c>
    </row>
    <row r="27" spans="1:11" ht="18.75" thickTop="1" thickBot="1" x14ac:dyDescent="0.3">
      <c r="A27" s="193" t="s">
        <v>685</v>
      </c>
      <c r="B27" s="24">
        <v>64501.932582988498</v>
      </c>
      <c r="C27" s="24">
        <v>34218.415481739001</v>
      </c>
      <c r="D27" s="24">
        <v>30283.517101249498</v>
      </c>
      <c r="E27" s="24">
        <v>334118.92096293299</v>
      </c>
      <c r="F27" s="24">
        <v>281929.08845178602</v>
      </c>
      <c r="G27" s="24">
        <v>52189.83251114696</v>
      </c>
    </row>
    <row r="28" spans="1:11" ht="18.75" thickTop="1" thickBot="1" x14ac:dyDescent="0.3">
      <c r="A28" s="193" t="s">
        <v>686</v>
      </c>
      <c r="B28" s="24">
        <v>101.42578</v>
      </c>
      <c r="C28" s="24">
        <v>666.65914682250605</v>
      </c>
      <c r="D28" s="24">
        <v>-565.23336682250601</v>
      </c>
      <c r="E28" s="24">
        <v>446.43608</v>
      </c>
      <c r="F28" s="24">
        <v>3416.8176874126998</v>
      </c>
      <c r="G28" s="24">
        <v>-2970.3816074126999</v>
      </c>
    </row>
    <row r="29" spans="1:11" ht="18.75" thickTop="1" thickBot="1" x14ac:dyDescent="0.3">
      <c r="A29" s="193" t="s">
        <v>687</v>
      </c>
      <c r="B29" s="24">
        <v>7389.5812258454698</v>
      </c>
      <c r="C29" s="24">
        <v>11165.859664200299</v>
      </c>
      <c r="D29" s="24">
        <v>-3776.2784383548296</v>
      </c>
      <c r="E29" s="24">
        <v>24316.7728971051</v>
      </c>
      <c r="F29" s="24">
        <v>36373.867501675901</v>
      </c>
      <c r="G29" s="24">
        <v>-12057.094604570801</v>
      </c>
    </row>
    <row r="30" spans="1:11" ht="18.75" thickTop="1" thickBot="1" x14ac:dyDescent="0.3">
      <c r="A30" s="193" t="s">
        <v>688</v>
      </c>
      <c r="B30" s="24">
        <v>12061.143514522</v>
      </c>
      <c r="C30" s="24">
        <v>12990.237230865299</v>
      </c>
      <c r="D30" s="24">
        <v>-929.09371634329909</v>
      </c>
      <c r="E30" s="24">
        <v>50918.115817223799</v>
      </c>
      <c r="F30" s="24">
        <v>52603.176314540702</v>
      </c>
      <c r="G30" s="24">
        <v>-1685.0604973169029</v>
      </c>
      <c r="I30" s="370"/>
      <c r="J30" s="260"/>
      <c r="K30" s="260"/>
    </row>
    <row r="31" spans="1:11" ht="18.75" thickTop="1" thickBot="1" x14ac:dyDescent="0.3">
      <c r="A31" s="193" t="s">
        <v>689</v>
      </c>
      <c r="B31" s="24">
        <v>4116.8359090285203</v>
      </c>
      <c r="C31" s="24">
        <v>18109.933502084401</v>
      </c>
      <c r="D31" s="24">
        <v>-13993.097593055882</v>
      </c>
      <c r="E31" s="24">
        <v>15199.0604516719</v>
      </c>
      <c r="F31" s="24">
        <v>81514.1932846813</v>
      </c>
      <c r="G31" s="24">
        <v>-66315.132833009397</v>
      </c>
      <c r="I31" s="370"/>
      <c r="J31" s="260"/>
      <c r="K31" s="260"/>
    </row>
    <row r="32" spans="1:11" ht="18.75" thickTop="1" thickBot="1" x14ac:dyDescent="0.3">
      <c r="A32" s="193" t="s">
        <v>690</v>
      </c>
      <c r="B32" s="24">
        <v>5080.1526053694597</v>
      </c>
      <c r="C32" s="24">
        <v>8742.5544830792496</v>
      </c>
      <c r="D32" s="24">
        <v>-3662.4018777097899</v>
      </c>
      <c r="E32" s="24">
        <v>26012.108607853701</v>
      </c>
      <c r="F32" s="24">
        <v>56133.165165698301</v>
      </c>
      <c r="G32" s="24">
        <v>-30121.0565578446</v>
      </c>
      <c r="I32" s="370"/>
      <c r="J32" s="260"/>
      <c r="K32" s="260"/>
    </row>
    <row r="33" spans="1:10" ht="18.75" thickTop="1" thickBot="1" x14ac:dyDescent="0.3">
      <c r="A33" s="193" t="s">
        <v>691</v>
      </c>
      <c r="B33" s="24">
        <v>13643.850976505801</v>
      </c>
      <c r="C33" s="24">
        <v>70816.177088446901</v>
      </c>
      <c r="D33" s="24">
        <v>-57172.326111941104</v>
      </c>
      <c r="E33" s="24">
        <v>76658.0431340621</v>
      </c>
      <c r="F33" s="24">
        <v>243971.82312591499</v>
      </c>
      <c r="G33" s="24">
        <v>-167313.77999185288</v>
      </c>
      <c r="H33" s="260"/>
      <c r="I33" s="260"/>
    </row>
    <row r="34" spans="1:10" ht="18.75" thickTop="1" thickBot="1" x14ac:dyDescent="0.3">
      <c r="A34" s="193" t="s">
        <v>692</v>
      </c>
      <c r="B34" s="24">
        <v>415.73631422764203</v>
      </c>
      <c r="C34" s="24">
        <v>11047.341325233099</v>
      </c>
      <c r="D34" s="24">
        <v>-10631.605011005457</v>
      </c>
      <c r="E34" s="24">
        <v>1779.84815422764</v>
      </c>
      <c r="F34" s="24">
        <v>47986.871811672499</v>
      </c>
      <c r="G34" s="24">
        <v>-46207.023657444857</v>
      </c>
      <c r="H34" s="260"/>
      <c r="I34" s="260"/>
      <c r="J34" s="260"/>
    </row>
    <row r="35" spans="1:10" ht="18.75" thickTop="1" thickBot="1" x14ac:dyDescent="0.3">
      <c r="A35" s="193" t="s">
        <v>693</v>
      </c>
      <c r="B35" s="24">
        <v>250.76771133352901</v>
      </c>
      <c r="C35" s="24">
        <v>949.36531000000002</v>
      </c>
      <c r="D35" s="24">
        <v>-698.59759866647096</v>
      </c>
      <c r="E35" s="24">
        <v>1595.7874539955301</v>
      </c>
      <c r="F35" s="24">
        <v>4926.0644897881502</v>
      </c>
      <c r="G35" s="24">
        <v>-3330.2770357926202</v>
      </c>
      <c r="H35" s="260"/>
      <c r="I35" s="260"/>
      <c r="J35" s="260"/>
    </row>
    <row r="36" spans="1:10" ht="18.75" thickTop="1" thickBot="1" x14ac:dyDescent="0.3">
      <c r="A36" s="193" t="s">
        <v>694</v>
      </c>
      <c r="B36" s="24">
        <v>82173.799032851501</v>
      </c>
      <c r="C36" s="24">
        <v>154910.713285854</v>
      </c>
      <c r="D36" s="24">
        <v>-72736.914253002498</v>
      </c>
      <c r="E36" s="24">
        <v>412296.00601618702</v>
      </c>
      <c r="F36" s="24">
        <v>680789.71590589604</v>
      </c>
      <c r="G36" s="24">
        <v>-268493.70988970902</v>
      </c>
      <c r="I36" s="260"/>
      <c r="J36" s="260"/>
    </row>
    <row r="37" spans="1:10" ht="18.75" thickTop="1" thickBot="1" x14ac:dyDescent="0.3">
      <c r="A37" s="194" t="s">
        <v>229</v>
      </c>
      <c r="B37" s="60">
        <v>734470.28577763203</v>
      </c>
      <c r="C37" s="60">
        <v>377682.225780187</v>
      </c>
      <c r="D37" s="60">
        <v>356788.05999744503</v>
      </c>
      <c r="E37" s="60">
        <v>2811246.3748248001</v>
      </c>
      <c r="F37" s="60">
        <v>1726237.5060539001</v>
      </c>
      <c r="G37" s="60">
        <v>1085008.8687708999</v>
      </c>
      <c r="I37" s="260"/>
      <c r="J37" s="260"/>
    </row>
    <row r="38" spans="1:10" ht="15.75" thickTop="1" x14ac:dyDescent="0.25"/>
    <row r="40" spans="1:10" ht="17.25" x14ac:dyDescent="0.25">
      <c r="A40" s="44" t="s">
        <v>695</v>
      </c>
    </row>
    <row r="42" spans="1:10" ht="17.25" thickBot="1" x14ac:dyDescent="0.3">
      <c r="A42" s="294" t="s">
        <v>79</v>
      </c>
    </row>
    <row r="43" spans="1:10" ht="18.75" thickTop="1" thickBot="1" x14ac:dyDescent="0.3">
      <c r="A43" s="464" t="s">
        <v>680</v>
      </c>
      <c r="B43" s="465">
        <v>2025</v>
      </c>
      <c r="C43" s="465"/>
      <c r="D43" s="465"/>
      <c r="E43" s="465"/>
      <c r="F43" s="465"/>
      <c r="G43" s="465"/>
    </row>
    <row r="44" spans="1:10" ht="18.75" customHeight="1" thickTop="1" thickBot="1" x14ac:dyDescent="0.3">
      <c r="A44" s="464"/>
      <c r="B44" s="465" t="s">
        <v>90</v>
      </c>
      <c r="C44" s="465"/>
      <c r="D44" s="465"/>
      <c r="E44" s="465" t="s">
        <v>1255</v>
      </c>
      <c r="F44" s="465"/>
      <c r="G44" s="465"/>
    </row>
    <row r="45" spans="1:10" ht="18.75" thickTop="1" thickBot="1" x14ac:dyDescent="0.3">
      <c r="A45" s="464"/>
      <c r="B45" s="346" t="s">
        <v>681</v>
      </c>
      <c r="C45" s="346" t="s">
        <v>682</v>
      </c>
      <c r="D45" s="346" t="s">
        <v>683</v>
      </c>
      <c r="E45" s="346" t="s">
        <v>681</v>
      </c>
      <c r="F45" s="346" t="s">
        <v>682</v>
      </c>
      <c r="G45" s="346" t="s">
        <v>683</v>
      </c>
    </row>
    <row r="46" spans="1:10" ht="18.75" thickTop="1" thickBot="1" x14ac:dyDescent="0.3">
      <c r="A46" s="193" t="s">
        <v>684</v>
      </c>
      <c r="B46" s="24">
        <v>137589.353567646</v>
      </c>
      <c r="C46" s="24">
        <v>19127.5914431292</v>
      </c>
      <c r="D46" s="24">
        <v>118461.7621245168</v>
      </c>
      <c r="E46" s="24">
        <v>591650.53223310807</v>
      </c>
      <c r="F46" s="24">
        <v>103945.791171381</v>
      </c>
      <c r="G46" s="24">
        <v>487704.74106172705</v>
      </c>
    </row>
    <row r="47" spans="1:10" ht="18.75" thickTop="1" thickBot="1" x14ac:dyDescent="0.3">
      <c r="A47" s="193" t="s">
        <v>685</v>
      </c>
      <c r="B47" s="24">
        <v>21671.1607029232</v>
      </c>
      <c r="C47" s="24">
        <v>14393.031360515601</v>
      </c>
      <c r="D47" s="24">
        <v>7278.1293424075993</v>
      </c>
      <c r="E47" s="24">
        <v>104519.069898193</v>
      </c>
      <c r="F47" s="24">
        <v>97360.709785180705</v>
      </c>
      <c r="G47" s="24">
        <v>7158.3601130122988</v>
      </c>
    </row>
    <row r="48" spans="1:10" ht="18.75" thickTop="1" thickBot="1" x14ac:dyDescent="0.3">
      <c r="A48" s="193" t="s">
        <v>686</v>
      </c>
      <c r="B48" s="24">
        <v>43.81133767</v>
      </c>
      <c r="C48" s="24">
        <v>221.42946562</v>
      </c>
      <c r="D48" s="24">
        <v>-177.61812795</v>
      </c>
      <c r="E48" s="24">
        <v>109.5766657027</v>
      </c>
      <c r="F48" s="24">
        <v>1178.88962973</v>
      </c>
      <c r="G48" s="24">
        <v>-1069.3129640273</v>
      </c>
    </row>
    <row r="49" spans="1:7" ht="18.75" thickTop="1" thickBot="1" x14ac:dyDescent="0.3">
      <c r="A49" s="193" t="s">
        <v>687</v>
      </c>
      <c r="B49" s="24">
        <v>1346.9963150271001</v>
      </c>
      <c r="C49" s="24">
        <v>210.52366827</v>
      </c>
      <c r="D49" s="24">
        <v>1136.4726467571002</v>
      </c>
      <c r="E49" s="24">
        <v>6721.17190726031</v>
      </c>
      <c r="F49" s="24">
        <v>7391.5750216514007</v>
      </c>
      <c r="G49" s="24">
        <v>-670.40311439109064</v>
      </c>
    </row>
    <row r="50" spans="1:7" ht="18.75" thickTop="1" thickBot="1" x14ac:dyDescent="0.3">
      <c r="A50" s="193" t="s">
        <v>688</v>
      </c>
      <c r="B50" s="24">
        <v>2634.0038381599998</v>
      </c>
      <c r="C50" s="24">
        <v>3679.6846268478998</v>
      </c>
      <c r="D50" s="24">
        <v>-1045.6807886879001</v>
      </c>
      <c r="E50" s="24">
        <v>14515.3908922751</v>
      </c>
      <c r="F50" s="24">
        <v>20620.720532399198</v>
      </c>
      <c r="G50" s="24">
        <v>-6105.3296401240987</v>
      </c>
    </row>
    <row r="51" spans="1:7" ht="18.75" thickTop="1" thickBot="1" x14ac:dyDescent="0.3">
      <c r="A51" s="193" t="s">
        <v>689</v>
      </c>
      <c r="B51" s="24">
        <v>1542.9563601178002</v>
      </c>
      <c r="C51" s="24">
        <v>3792.4572507659996</v>
      </c>
      <c r="D51" s="24">
        <v>-2249.5008906481994</v>
      </c>
      <c r="E51" s="24">
        <v>5175.8565100860906</v>
      </c>
      <c r="F51" s="24">
        <v>26826.548824235699</v>
      </c>
      <c r="G51" s="24">
        <v>-21650.692314149608</v>
      </c>
    </row>
    <row r="52" spans="1:7" ht="18.75" thickTop="1" thickBot="1" x14ac:dyDescent="0.3">
      <c r="A52" s="193" t="s">
        <v>690</v>
      </c>
      <c r="B52" s="24">
        <v>1533.3907202154001</v>
      </c>
      <c r="C52" s="24">
        <v>2068.3980730559001</v>
      </c>
      <c r="D52" s="24">
        <v>-535.00735284050006</v>
      </c>
      <c r="E52" s="24">
        <v>7669.62958375979</v>
      </c>
      <c r="F52" s="24">
        <v>12542.5417167255</v>
      </c>
      <c r="G52" s="24">
        <v>-4872.91213296571</v>
      </c>
    </row>
    <row r="53" spans="1:7" ht="18.75" thickTop="1" thickBot="1" x14ac:dyDescent="0.3">
      <c r="A53" s="193" t="s">
        <v>691</v>
      </c>
      <c r="B53" s="24">
        <v>3338.4227060167</v>
      </c>
      <c r="C53" s="24">
        <v>23004.588852909699</v>
      </c>
      <c r="D53" s="24">
        <v>-19666.166146893</v>
      </c>
      <c r="E53" s="24">
        <v>15623.481452239699</v>
      </c>
      <c r="F53" s="24">
        <v>116771.545962102</v>
      </c>
      <c r="G53" s="24">
        <v>-101148.06450986231</v>
      </c>
    </row>
    <row r="54" spans="1:7" ht="18.75" thickTop="1" thickBot="1" x14ac:dyDescent="0.3">
      <c r="A54" s="193" t="s">
        <v>692</v>
      </c>
      <c r="B54" s="24">
        <v>177.5733062036</v>
      </c>
      <c r="C54" s="24">
        <v>3010.7322378443</v>
      </c>
      <c r="D54" s="24">
        <v>-2833.1589316406998</v>
      </c>
      <c r="E54" s="24">
        <v>939.95154455169995</v>
      </c>
      <c r="F54" s="24">
        <v>15741.789144505501</v>
      </c>
      <c r="G54" s="24">
        <v>-14801.8375999538</v>
      </c>
    </row>
    <row r="55" spans="1:7" ht="18.75" thickTop="1" thickBot="1" x14ac:dyDescent="0.3">
      <c r="A55" s="193" t="s">
        <v>693</v>
      </c>
      <c r="B55" s="24">
        <v>46.80948154</v>
      </c>
      <c r="C55" s="24">
        <v>353.67974895640003</v>
      </c>
      <c r="D55" s="24">
        <v>-306.87026741640005</v>
      </c>
      <c r="E55" s="24">
        <v>249.2825669579</v>
      </c>
      <c r="F55" s="24">
        <v>1127.7190897696</v>
      </c>
      <c r="G55" s="24">
        <v>-878.4365228117</v>
      </c>
    </row>
    <row r="56" spans="1:7" ht="18.75" thickTop="1" thickBot="1" x14ac:dyDescent="0.3">
      <c r="A56" s="193" t="s">
        <v>694</v>
      </c>
      <c r="B56" s="24">
        <v>36097.773349509203</v>
      </c>
      <c r="C56" s="24">
        <v>43975.791142125505</v>
      </c>
      <c r="D56" s="24">
        <v>-7878.0177926163014</v>
      </c>
      <c r="E56" s="24">
        <v>157334.845085042</v>
      </c>
      <c r="F56" s="24">
        <v>301276.52631191805</v>
      </c>
      <c r="G56" s="24">
        <v>-143941.68122687604</v>
      </c>
    </row>
    <row r="57" spans="1:7" ht="18.75" thickTop="1" thickBot="1" x14ac:dyDescent="0.3">
      <c r="A57" s="195" t="s">
        <v>229</v>
      </c>
      <c r="B57" s="60">
        <v>206022.25168502901</v>
      </c>
      <c r="C57" s="60">
        <v>113837.907870041</v>
      </c>
      <c r="D57" s="60">
        <v>92184.343814988009</v>
      </c>
      <c r="E57" s="60">
        <v>904508.7883391761</v>
      </c>
      <c r="F57" s="60">
        <v>704784.35718959908</v>
      </c>
      <c r="G57" s="60">
        <v>199724.43114957702</v>
      </c>
    </row>
    <row r="58" spans="1:7" ht="15.75" thickTop="1" x14ac:dyDescent="0.25">
      <c r="A58" s="192"/>
    </row>
    <row r="59" spans="1:7" ht="17.25" thickBot="1" x14ac:dyDescent="0.3">
      <c r="A59" s="294" t="s">
        <v>79</v>
      </c>
    </row>
    <row r="60" spans="1:7" ht="18.75" thickTop="1" thickBot="1" x14ac:dyDescent="0.3">
      <c r="A60" s="464" t="s">
        <v>680</v>
      </c>
      <c r="B60" s="465">
        <v>2026</v>
      </c>
      <c r="C60" s="465"/>
      <c r="D60" s="465"/>
      <c r="E60" s="465"/>
      <c r="F60" s="465"/>
      <c r="G60" s="465"/>
    </row>
    <row r="61" spans="1:7" ht="18.75" customHeight="1" thickTop="1" thickBot="1" x14ac:dyDescent="0.3">
      <c r="A61" s="464"/>
      <c r="B61" s="465" t="s">
        <v>90</v>
      </c>
      <c r="C61" s="465"/>
      <c r="D61" s="465"/>
      <c r="E61" s="465" t="s">
        <v>1255</v>
      </c>
      <c r="F61" s="465"/>
      <c r="G61" s="465"/>
    </row>
    <row r="62" spans="1:7" ht="18.75" thickTop="1" thickBot="1" x14ac:dyDescent="0.3">
      <c r="A62" s="464"/>
      <c r="B62" s="346" t="s">
        <v>681</v>
      </c>
      <c r="C62" s="346" t="s">
        <v>682</v>
      </c>
      <c r="D62" s="346" t="s">
        <v>683</v>
      </c>
      <c r="E62" s="346" t="s">
        <v>681</v>
      </c>
      <c r="F62" s="346" t="s">
        <v>682</v>
      </c>
      <c r="G62" s="346" t="s">
        <v>683</v>
      </c>
    </row>
    <row r="63" spans="1:7" ht="18.75" thickTop="1" thickBot="1" x14ac:dyDescent="0.3">
      <c r="A63" s="193" t="s">
        <v>696</v>
      </c>
      <c r="B63" s="24">
        <v>200731.30523113499</v>
      </c>
      <c r="C63" s="24">
        <v>19942.473349955399</v>
      </c>
      <c r="D63" s="24">
        <v>180788.83188117962</v>
      </c>
      <c r="E63" s="24">
        <v>699645.28030824393</v>
      </c>
      <c r="F63" s="24">
        <v>88787.303097564698</v>
      </c>
      <c r="G63" s="24">
        <v>610857.97721067921</v>
      </c>
    </row>
    <row r="64" spans="1:7" ht="18.75" thickTop="1" thickBot="1" x14ac:dyDescent="0.3">
      <c r="A64" s="193" t="s">
        <v>697</v>
      </c>
      <c r="B64" s="24">
        <v>23786.6534629419</v>
      </c>
      <c r="C64" s="24">
        <v>12614.2813917901</v>
      </c>
      <c r="D64" s="24">
        <v>11172.3720711518</v>
      </c>
      <c r="E64" s="24">
        <v>125476.57810364</v>
      </c>
      <c r="F64" s="24">
        <v>106135.499695021</v>
      </c>
      <c r="G64" s="24">
        <v>19341.078408618996</v>
      </c>
    </row>
    <row r="65" spans="1:7" ht="18.75" thickTop="1" thickBot="1" x14ac:dyDescent="0.3">
      <c r="A65" s="193" t="s">
        <v>698</v>
      </c>
      <c r="B65" s="24">
        <v>37.424724000000005</v>
      </c>
      <c r="C65" s="24">
        <v>245.81811717760002</v>
      </c>
      <c r="D65" s="24">
        <v>-208.39339317760002</v>
      </c>
      <c r="E65" s="24">
        <v>167.32854124260001</v>
      </c>
      <c r="F65" s="24">
        <v>1281.9892757736</v>
      </c>
      <c r="G65" s="24">
        <v>-1114.6607345309999</v>
      </c>
    </row>
    <row r="66" spans="1:7" ht="18.75" thickTop="1" thickBot="1" x14ac:dyDescent="0.3">
      <c r="A66" s="193" t="s">
        <v>699</v>
      </c>
      <c r="B66" s="24">
        <v>2721.9046322948998</v>
      </c>
      <c r="C66" s="24">
        <v>4115.9323220630004</v>
      </c>
      <c r="D66" s="24">
        <v>-1394.0276897681006</v>
      </c>
      <c r="E66" s="24">
        <v>9106.4031250849112</v>
      </c>
      <c r="F66" s="24">
        <v>13586.587860836</v>
      </c>
      <c r="G66" s="24">
        <v>-4480.1847357510887</v>
      </c>
    </row>
    <row r="67" spans="1:7" ht="18.75" thickTop="1" thickBot="1" x14ac:dyDescent="0.3">
      <c r="A67" s="193" t="s">
        <v>700</v>
      </c>
      <c r="B67" s="24">
        <v>4447.0593904351899</v>
      </c>
      <c r="C67" s="24">
        <v>4788.0216894531904</v>
      </c>
      <c r="D67" s="24">
        <v>-340.96229901800052</v>
      </c>
      <c r="E67" s="24">
        <v>19098.625758709899</v>
      </c>
      <c r="F67" s="24">
        <v>19730.917352590899</v>
      </c>
      <c r="G67" s="24">
        <v>-632.29159388100015</v>
      </c>
    </row>
    <row r="68" spans="1:7" ht="18.75" thickTop="1" thickBot="1" x14ac:dyDescent="0.3">
      <c r="A68" s="193" t="s">
        <v>701</v>
      </c>
      <c r="B68" s="24">
        <v>1518.1321930477</v>
      </c>
      <c r="C68" s="24">
        <v>6677.5603449271002</v>
      </c>
      <c r="D68" s="24">
        <v>-5159.4281518794005</v>
      </c>
      <c r="E68" s="24">
        <v>5694.6414170108901</v>
      </c>
      <c r="F68" s="24">
        <v>30597.547409692899</v>
      </c>
      <c r="G68" s="24">
        <v>-24902.905992682008</v>
      </c>
    </row>
    <row r="69" spans="1:7" ht="18.75" thickTop="1" thickBot="1" x14ac:dyDescent="0.3">
      <c r="A69" s="193" t="s">
        <v>702</v>
      </c>
      <c r="B69" s="24">
        <v>1872.4146599113999</v>
      </c>
      <c r="C69" s="24">
        <v>3221.7181382936997</v>
      </c>
      <c r="D69" s="24">
        <v>-1349.3034783822998</v>
      </c>
      <c r="E69" s="24">
        <v>9767.6854054197884</v>
      </c>
      <c r="F69" s="24">
        <v>21071.573385251599</v>
      </c>
      <c r="G69" s="24">
        <v>-11303.88797983181</v>
      </c>
    </row>
    <row r="70" spans="1:7" ht="18.75" thickTop="1" thickBot="1" x14ac:dyDescent="0.3">
      <c r="A70" s="193" t="s">
        <v>703</v>
      </c>
      <c r="B70" s="24">
        <v>5029.6661414587006</v>
      </c>
      <c r="C70" s="24">
        <v>26074.430984016701</v>
      </c>
      <c r="D70" s="24">
        <v>-21044.764842558001</v>
      </c>
      <c r="E70" s="24">
        <v>28785.9396949945</v>
      </c>
      <c r="F70" s="24">
        <v>91469.6564403878</v>
      </c>
      <c r="G70" s="24">
        <v>-62683.7167453933</v>
      </c>
    </row>
    <row r="71" spans="1:7" ht="18.75" thickTop="1" thickBot="1" x14ac:dyDescent="0.3">
      <c r="A71" s="193" t="s">
        <v>704</v>
      </c>
      <c r="B71" s="24">
        <v>153.22666498090001</v>
      </c>
      <c r="C71" s="24">
        <v>4072.2336472339998</v>
      </c>
      <c r="D71" s="24">
        <v>-3919.0069822531</v>
      </c>
      <c r="E71" s="24">
        <v>667.52919888379995</v>
      </c>
      <c r="F71" s="24">
        <v>17999.971194408699</v>
      </c>
      <c r="G71" s="24">
        <v>-17332.4419955249</v>
      </c>
    </row>
    <row r="72" spans="1:7" ht="18.75" thickTop="1" thickBot="1" x14ac:dyDescent="0.3">
      <c r="A72" s="193" t="s">
        <v>705</v>
      </c>
      <c r="B72" s="24">
        <v>92.489666650900006</v>
      </c>
      <c r="C72" s="24">
        <v>349.566911672</v>
      </c>
      <c r="D72" s="24">
        <v>-257.0772450211</v>
      </c>
      <c r="E72" s="24">
        <v>599.76424361969998</v>
      </c>
      <c r="F72" s="24">
        <v>1850.619975949</v>
      </c>
      <c r="G72" s="24">
        <v>-1250.8557323293001</v>
      </c>
    </row>
    <row r="73" spans="1:7" ht="18.75" thickTop="1" thickBot="1" x14ac:dyDescent="0.3">
      <c r="A73" s="193" t="s">
        <v>706</v>
      </c>
      <c r="B73" s="24">
        <v>30298.493332187601</v>
      </c>
      <c r="C73" s="24">
        <v>57112.909812883103</v>
      </c>
      <c r="D73" s="24">
        <v>-26814.416480695501</v>
      </c>
      <c r="E73" s="24">
        <v>154750.97816501098</v>
      </c>
      <c r="F73" s="24">
        <v>255422.79522987301</v>
      </c>
      <c r="G73" s="24">
        <v>-100671.81706486203</v>
      </c>
    </row>
    <row r="74" spans="1:7" ht="18.75" thickTop="1" thickBot="1" x14ac:dyDescent="0.3">
      <c r="A74" s="195" t="s">
        <v>707</v>
      </c>
      <c r="B74" s="60">
        <v>270688.77009904402</v>
      </c>
      <c r="C74" s="60">
        <v>139214.94670946602</v>
      </c>
      <c r="D74" s="60">
        <v>131473.823389578</v>
      </c>
      <c r="E74" s="60">
        <v>1053760.75396186</v>
      </c>
      <c r="F74" s="60">
        <v>647934.46091734897</v>
      </c>
      <c r="G74" s="60">
        <v>405826.293044511</v>
      </c>
    </row>
    <row r="75" spans="1:7" ht="15.75" thickTop="1" x14ac:dyDescent="0.25"/>
  </sheetData>
  <mergeCells count="16">
    <mergeCell ref="A43:A45"/>
    <mergeCell ref="B43:G43"/>
    <mergeCell ref="B44:D44"/>
    <mergeCell ref="E44:G44"/>
    <mergeCell ref="A60:A62"/>
    <mergeCell ref="B60:G60"/>
    <mergeCell ref="B61:D61"/>
    <mergeCell ref="E61:G61"/>
    <mergeCell ref="A6:A8"/>
    <mergeCell ref="B6:G6"/>
    <mergeCell ref="B7:D7"/>
    <mergeCell ref="E7:G7"/>
    <mergeCell ref="A23:A25"/>
    <mergeCell ref="B23:G23"/>
    <mergeCell ref="B24:D24"/>
    <mergeCell ref="E24:G2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G18"/>
  <sheetViews>
    <sheetView zoomScale="90" zoomScaleNormal="90" workbookViewId="0">
      <selection activeCell="A6" sqref="A6:A7"/>
    </sheetView>
  </sheetViews>
  <sheetFormatPr defaultRowHeight="15" x14ac:dyDescent="0.25"/>
  <cols>
    <col min="1" max="1" width="57.7109375" customWidth="1"/>
    <col min="2" max="5" width="10.5703125" customWidth="1"/>
    <col min="6" max="6" width="12.5703125" customWidth="1"/>
    <col min="7" max="7" width="11.42578125" customWidth="1"/>
  </cols>
  <sheetData>
    <row r="3" spans="1:7" ht="17.25" x14ac:dyDescent="0.25">
      <c r="A3" s="44" t="s">
        <v>961</v>
      </c>
    </row>
    <row r="4" spans="1:7" ht="16.5" x14ac:dyDescent="0.25">
      <c r="A4" s="53" t="s">
        <v>253</v>
      </c>
    </row>
    <row r="5" spans="1:7" ht="17.25" thickBot="1" x14ac:dyDescent="0.3">
      <c r="A5" s="53"/>
    </row>
    <row r="6" spans="1:7" ht="18.75" thickTop="1" thickBot="1" x14ac:dyDescent="0.3">
      <c r="A6" s="466" t="s">
        <v>937</v>
      </c>
      <c r="B6" s="467">
        <v>2025</v>
      </c>
      <c r="C6" s="468"/>
      <c r="D6" s="468"/>
      <c r="E6" s="468"/>
      <c r="F6" s="469"/>
      <c r="G6" s="435">
        <v>2026</v>
      </c>
    </row>
    <row r="7" spans="1:7" ht="18.75" thickTop="1" thickBot="1" x14ac:dyDescent="0.3">
      <c r="A7" s="466"/>
      <c r="B7" s="339" t="s">
        <v>962</v>
      </c>
      <c r="C7" s="339" t="s">
        <v>963</v>
      </c>
      <c r="D7" s="339" t="s">
        <v>964</v>
      </c>
      <c r="E7" s="387" t="s">
        <v>965</v>
      </c>
      <c r="F7" s="387" t="s">
        <v>966</v>
      </c>
      <c r="G7" s="435" t="s">
        <v>962</v>
      </c>
    </row>
    <row r="8" spans="1:7" ht="18.75" thickTop="1" thickBot="1" x14ac:dyDescent="0.3">
      <c r="A8" s="66" t="s">
        <v>967</v>
      </c>
      <c r="B8" s="103">
        <v>262.99253435597666</v>
      </c>
      <c r="C8" s="103">
        <v>350.4431362309395</v>
      </c>
      <c r="D8" s="103">
        <v>413.24562157107385</v>
      </c>
      <c r="E8" s="103">
        <v>426.85821829310134</v>
      </c>
      <c r="F8" s="103">
        <v>1453.5395104510912</v>
      </c>
      <c r="G8" s="103">
        <v>309.76320153596328</v>
      </c>
    </row>
    <row r="9" spans="1:7" ht="21" thickTop="1" thickBot="1" x14ac:dyDescent="0.3">
      <c r="A9" s="108" t="s">
        <v>971</v>
      </c>
      <c r="B9" s="104">
        <v>75.6667512377457</v>
      </c>
      <c r="C9" s="104">
        <v>119.42362865241131</v>
      </c>
      <c r="D9" s="104">
        <v>134.71247841795241</v>
      </c>
      <c r="E9" s="104">
        <v>87.037749551992135</v>
      </c>
      <c r="F9" s="104">
        <v>416.84060786010156</v>
      </c>
      <c r="G9" s="104">
        <v>89.273326964336519</v>
      </c>
    </row>
    <row r="10" spans="1:7" ht="21" thickTop="1" thickBot="1" x14ac:dyDescent="0.3">
      <c r="A10" s="91" t="s">
        <v>972</v>
      </c>
      <c r="B10" s="104">
        <v>102.15011417095671</v>
      </c>
      <c r="C10" s="104">
        <v>161.22189868075529</v>
      </c>
      <c r="D10" s="104">
        <v>181.86184586423576</v>
      </c>
      <c r="E10" s="104">
        <v>117.50096189518938</v>
      </c>
      <c r="F10" s="104">
        <v>562.73482061113714</v>
      </c>
      <c r="G10" s="104">
        <v>120.51899140185429</v>
      </c>
    </row>
    <row r="11" spans="1:7" ht="55.5" thickTop="1" thickBot="1" x14ac:dyDescent="0.3">
      <c r="A11" s="55" t="s">
        <v>973</v>
      </c>
      <c r="B11" s="104">
        <v>5.6532630235097363</v>
      </c>
      <c r="C11" s="104">
        <v>8.9224550142606152</v>
      </c>
      <c r="D11" s="104">
        <v>10.064725399042423</v>
      </c>
      <c r="E11" s="104">
        <v>6.5028203688269981</v>
      </c>
      <c r="F11" s="104">
        <v>31.143263805639773</v>
      </c>
      <c r="G11" s="104">
        <v>6.6698462674504313</v>
      </c>
    </row>
    <row r="12" spans="1:7" ht="53.25" thickTop="1" thickBot="1" x14ac:dyDescent="0.3">
      <c r="A12" s="55" t="s">
        <v>968</v>
      </c>
      <c r="B12" s="104">
        <v>7.6319050817381449</v>
      </c>
      <c r="C12" s="104">
        <v>12.045314269251831</v>
      </c>
      <c r="D12" s="104">
        <v>13.587379288707272</v>
      </c>
      <c r="E12" s="104">
        <v>8.7788074979164481</v>
      </c>
      <c r="F12" s="104">
        <v>42.043406137613694</v>
      </c>
      <c r="G12" s="104">
        <v>9.0042924610580819</v>
      </c>
    </row>
    <row r="13" spans="1:7" ht="18.75" thickTop="1" thickBot="1" x14ac:dyDescent="0.3">
      <c r="A13" s="115" t="s">
        <v>969</v>
      </c>
      <c r="B13" s="104">
        <v>180.49293615940445</v>
      </c>
      <c r="C13" s="104">
        <v>219.07962697281539</v>
      </c>
      <c r="D13" s="104">
        <v>263.98674549220601</v>
      </c>
      <c r="E13" s="104">
        <v>329.52997409888377</v>
      </c>
      <c r="F13" s="104">
        <v>993.08928272330968</v>
      </c>
      <c r="G13" s="104">
        <v>210.65026682631242</v>
      </c>
    </row>
    <row r="14" spans="1:7" ht="18.75" thickTop="1" thickBot="1" x14ac:dyDescent="0.3">
      <c r="A14" s="115" t="s">
        <v>970</v>
      </c>
      <c r="B14" s="104">
        <v>1.179583935316747</v>
      </c>
      <c r="C14" s="104">
        <v>3.0174255914521746</v>
      </c>
      <c r="D14" s="104">
        <v>4.481672261873026</v>
      </c>
      <c r="E14" s="104">
        <v>3.7876742733984807</v>
      </c>
      <c r="F14" s="104">
        <v>12.466356062040429</v>
      </c>
      <c r="G14" s="104">
        <v>3.1697614778639309</v>
      </c>
    </row>
    <row r="15" spans="1:7" ht="18" thickTop="1" x14ac:dyDescent="0.25">
      <c r="A15" s="223"/>
      <c r="B15" s="40"/>
    </row>
    <row r="16" spans="1:7" ht="83.25" x14ac:dyDescent="0.25">
      <c r="A16" s="222" t="s">
        <v>1148</v>
      </c>
    </row>
    <row r="17" spans="1:1" ht="66.75" x14ac:dyDescent="0.25">
      <c r="A17" s="222" t="s">
        <v>1150</v>
      </c>
    </row>
    <row r="18" spans="1:1" ht="116.25" x14ac:dyDescent="0.25">
      <c r="A18" s="222" t="s">
        <v>1151</v>
      </c>
    </row>
  </sheetData>
  <mergeCells count="2">
    <mergeCell ref="A6:A7"/>
    <mergeCell ref="B6:F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I27" sqref="I27"/>
    </sheetView>
  </sheetViews>
  <sheetFormatPr defaultRowHeight="15" x14ac:dyDescent="0.25"/>
  <cols>
    <col min="1" max="1" width="57.7109375" customWidth="1"/>
  </cols>
  <sheetData>
    <row r="3" spans="1:13" ht="17.25" x14ac:dyDescent="0.25">
      <c r="A3" s="44" t="s">
        <v>1203</v>
      </c>
    </row>
    <row r="4" spans="1:13" ht="15.75" thickBot="1" x14ac:dyDescent="0.3">
      <c r="A4" s="123"/>
    </row>
    <row r="5" spans="1:13" ht="18.75" thickTop="1" thickBot="1" x14ac:dyDescent="0.3">
      <c r="A5" s="365">
        <v>2025</v>
      </c>
      <c r="B5" s="345" t="s">
        <v>121</v>
      </c>
      <c r="C5" s="345" t="s">
        <v>122</v>
      </c>
      <c r="D5" s="345" t="s">
        <v>124</v>
      </c>
      <c r="E5" s="345" t="s">
        <v>123</v>
      </c>
      <c r="F5" s="345" t="s">
        <v>708</v>
      </c>
      <c r="G5" s="345" t="s">
        <v>712</v>
      </c>
      <c r="H5" s="345" t="s">
        <v>121</v>
      </c>
      <c r="I5" s="345" t="s">
        <v>713</v>
      </c>
      <c r="J5" s="345" t="s">
        <v>709</v>
      </c>
      <c r="K5" s="345" t="s">
        <v>121</v>
      </c>
      <c r="L5" s="345" t="s">
        <v>710</v>
      </c>
      <c r="M5" s="345" t="s">
        <v>153</v>
      </c>
    </row>
    <row r="6" spans="1:13" ht="36" thickTop="1" thickBot="1" x14ac:dyDescent="0.3">
      <c r="A6" s="328" t="s">
        <v>714</v>
      </c>
      <c r="B6" s="97">
        <v>284.38</v>
      </c>
      <c r="C6" s="97">
        <v>273.14999999999998</v>
      </c>
      <c r="D6" s="97">
        <v>267.20999999999998</v>
      </c>
      <c r="E6" s="97">
        <v>262.52</v>
      </c>
      <c r="F6" s="97">
        <v>259.3</v>
      </c>
      <c r="G6" s="97">
        <v>253.94</v>
      </c>
      <c r="H6" s="97">
        <v>250.32</v>
      </c>
      <c r="I6" s="97">
        <v>254.02</v>
      </c>
      <c r="J6" s="97">
        <v>257.88</v>
      </c>
      <c r="K6" s="97">
        <v>255.63</v>
      </c>
      <c r="L6" s="322">
        <v>256.83</v>
      </c>
      <c r="M6" s="322">
        <v>258.11</v>
      </c>
    </row>
    <row r="7" spans="1:13" ht="36" thickTop="1" thickBot="1" x14ac:dyDescent="0.3">
      <c r="A7" s="328" t="s">
        <v>711</v>
      </c>
      <c r="B7" s="97">
        <v>403.92</v>
      </c>
      <c r="C7" s="97">
        <v>390.2</v>
      </c>
      <c r="D7" s="97">
        <v>380.57</v>
      </c>
      <c r="E7" s="97">
        <v>375.12</v>
      </c>
      <c r="F7" s="97">
        <v>370.87</v>
      </c>
      <c r="G7" s="97">
        <v>369.35</v>
      </c>
      <c r="H7" s="97">
        <v>369.32</v>
      </c>
      <c r="I7" s="97">
        <v>374.25</v>
      </c>
      <c r="J7" s="97">
        <v>380.35</v>
      </c>
      <c r="K7" s="97">
        <v>378.69</v>
      </c>
      <c r="L7" s="97">
        <v>378.93</v>
      </c>
      <c r="M7" s="97">
        <v>377.61</v>
      </c>
    </row>
    <row r="8" spans="1:13" ht="18.75" thickTop="1" thickBot="1" x14ac:dyDescent="0.3">
      <c r="A8" s="470"/>
      <c r="B8" s="470"/>
      <c r="C8" s="470"/>
      <c r="D8" s="470"/>
      <c r="E8" s="470"/>
      <c r="F8" s="470"/>
      <c r="G8" s="470"/>
      <c r="H8" s="470"/>
      <c r="I8" s="470"/>
      <c r="J8" s="470"/>
      <c r="K8" s="470"/>
      <c r="L8" s="470"/>
      <c r="M8" s="470"/>
    </row>
    <row r="9" spans="1:13" ht="18.75" thickTop="1" thickBot="1" x14ac:dyDescent="0.3">
      <c r="A9" s="340">
        <v>2026</v>
      </c>
      <c r="B9" s="345" t="s">
        <v>121</v>
      </c>
      <c r="C9" s="345" t="s">
        <v>122</v>
      </c>
      <c r="D9" s="345" t="s">
        <v>124</v>
      </c>
      <c r="E9" s="345" t="s">
        <v>123</v>
      </c>
      <c r="F9" s="345" t="s">
        <v>708</v>
      </c>
      <c r="G9" s="345" t="s">
        <v>712</v>
      </c>
      <c r="H9" s="345" t="s">
        <v>121</v>
      </c>
      <c r="I9" s="345" t="s">
        <v>713</v>
      </c>
      <c r="J9" s="345" t="s">
        <v>709</v>
      </c>
      <c r="K9" s="345" t="s">
        <v>121</v>
      </c>
      <c r="L9" s="345" t="s">
        <v>710</v>
      </c>
      <c r="M9" s="345" t="s">
        <v>153</v>
      </c>
    </row>
    <row r="10" spans="1:13" ht="36" thickTop="1" thickBot="1" x14ac:dyDescent="0.3">
      <c r="A10" s="107" t="s">
        <v>714</v>
      </c>
      <c r="B10" s="322">
        <v>268.33</v>
      </c>
      <c r="C10" s="97">
        <v>267.11</v>
      </c>
      <c r="D10" s="97">
        <v>274.55</v>
      </c>
      <c r="E10" s="97">
        <v>271.88</v>
      </c>
      <c r="F10" s="97">
        <v>269.12</v>
      </c>
      <c r="G10" s="97"/>
      <c r="H10" s="97"/>
      <c r="I10" s="97"/>
      <c r="J10" s="97"/>
      <c r="K10" s="97"/>
      <c r="L10" s="322"/>
      <c r="M10" s="322"/>
    </row>
    <row r="11" spans="1:13" ht="36" thickTop="1" thickBot="1" x14ac:dyDescent="0.3">
      <c r="A11" s="107" t="s">
        <v>711</v>
      </c>
      <c r="B11" s="97">
        <v>380.38</v>
      </c>
      <c r="C11" s="97">
        <v>380.27</v>
      </c>
      <c r="D11" s="97">
        <v>389.56</v>
      </c>
      <c r="E11" s="97">
        <v>383.97</v>
      </c>
      <c r="F11" s="97">
        <v>383.64</v>
      </c>
      <c r="G11" s="97"/>
      <c r="H11" s="97"/>
      <c r="I11" s="97"/>
      <c r="J11" s="97"/>
      <c r="K11" s="97"/>
      <c r="L11" s="97"/>
      <c r="M11" s="97"/>
    </row>
    <row r="12" spans="1:13" ht="18" thickTop="1" x14ac:dyDescent="0.25">
      <c r="A12" s="39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13" ht="57" customHeight="1" x14ac:dyDescent="0.25">
      <c r="A13" s="471" t="s">
        <v>1217</v>
      </c>
      <c r="B13" s="471"/>
      <c r="C13" s="471"/>
      <c r="D13" s="471"/>
      <c r="E13" s="471"/>
      <c r="F13" s="471"/>
      <c r="G13" s="471"/>
      <c r="H13" s="471"/>
      <c r="I13" s="471"/>
      <c r="J13" s="471"/>
      <c r="K13" s="471"/>
      <c r="L13" s="471"/>
      <c r="M13" s="471"/>
    </row>
    <row r="14" spans="1:13" ht="54" customHeight="1" x14ac:dyDescent="0.25">
      <c r="A14" s="471" t="s">
        <v>1147</v>
      </c>
      <c r="B14" s="471"/>
      <c r="C14" s="471"/>
      <c r="D14" s="471"/>
      <c r="E14" s="471"/>
      <c r="F14" s="471"/>
      <c r="G14" s="471"/>
      <c r="H14" s="471"/>
      <c r="I14" s="471"/>
      <c r="J14" s="471"/>
      <c r="K14" s="471"/>
      <c r="L14" s="471"/>
      <c r="M14" s="471"/>
    </row>
    <row r="15" spans="1:13" s="300" customFormat="1" ht="17.25" x14ac:dyDescent="0.25">
      <c r="A15" s="329" t="s">
        <v>715</v>
      </c>
    </row>
    <row r="16" spans="1:13" s="300" customFormat="1" ht="17.25" x14ac:dyDescent="0.25">
      <c r="A16" s="329" t="s">
        <v>716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I311"/>
  <sheetViews>
    <sheetView zoomScale="80" zoomScaleNormal="80" workbookViewId="0">
      <selection activeCell="A6" sqref="A6:A7"/>
    </sheetView>
  </sheetViews>
  <sheetFormatPr defaultRowHeight="15" x14ac:dyDescent="0.25"/>
  <cols>
    <col min="1" max="1" width="93.5703125" customWidth="1"/>
    <col min="2" max="5" width="11.140625" customWidth="1"/>
    <col min="6" max="7" width="13.5703125" customWidth="1"/>
  </cols>
  <sheetData>
    <row r="3" spans="1:7" ht="17.25" x14ac:dyDescent="0.25">
      <c r="A3" s="44" t="s">
        <v>1297</v>
      </c>
    </row>
    <row r="4" spans="1:7" ht="16.5" x14ac:dyDescent="0.25">
      <c r="A4" s="53" t="s">
        <v>253</v>
      </c>
    </row>
    <row r="5" spans="1:7" ht="15.75" thickBot="1" x14ac:dyDescent="0.3">
      <c r="A5" s="224"/>
    </row>
    <row r="6" spans="1:7" ht="18.75" thickTop="1" thickBot="1" x14ac:dyDescent="0.3">
      <c r="A6" s="472"/>
      <c r="B6" s="467" t="s">
        <v>1298</v>
      </c>
      <c r="C6" s="468"/>
      <c r="D6" s="468"/>
      <c r="E6" s="468"/>
      <c r="F6" s="469"/>
      <c r="G6" s="453">
        <v>2026</v>
      </c>
    </row>
    <row r="7" spans="1:7" ht="18.75" thickTop="1" thickBot="1" x14ac:dyDescent="0.3">
      <c r="A7" s="472"/>
      <c r="B7" s="340" t="s">
        <v>962</v>
      </c>
      <c r="C7" s="340" t="s">
        <v>963</v>
      </c>
      <c r="D7" s="340" t="s">
        <v>964</v>
      </c>
      <c r="E7" s="386" t="s">
        <v>965</v>
      </c>
      <c r="F7" s="386" t="s">
        <v>966</v>
      </c>
      <c r="G7" s="437" t="s">
        <v>962</v>
      </c>
    </row>
    <row r="8" spans="1:7" ht="18.75" thickTop="1" thickBot="1" x14ac:dyDescent="0.3">
      <c r="A8" s="341">
        <v>1</v>
      </c>
      <c r="B8" s="403">
        <v>2</v>
      </c>
      <c r="C8" s="403">
        <v>3</v>
      </c>
      <c r="D8" s="454">
        <v>4</v>
      </c>
      <c r="E8" s="454">
        <v>5</v>
      </c>
      <c r="F8" s="454">
        <v>6</v>
      </c>
      <c r="G8" s="454">
        <v>7</v>
      </c>
    </row>
    <row r="9" spans="1:7" ht="18.75" thickTop="1" thickBot="1" x14ac:dyDescent="0.3">
      <c r="A9" s="166" t="s">
        <v>974</v>
      </c>
      <c r="B9" s="103">
        <v>-810.56387679040745</v>
      </c>
      <c r="C9" s="103">
        <v>-524.31548492802904</v>
      </c>
      <c r="D9" s="103">
        <v>-359.70895062636919</v>
      </c>
      <c r="E9" s="103">
        <v>-859.06053928490019</v>
      </c>
      <c r="F9" s="103">
        <v>-2553.6488516297059</v>
      </c>
      <c r="G9" s="103">
        <v>-773.6327489426053</v>
      </c>
    </row>
    <row r="10" spans="1:7" ht="18.75" thickTop="1" thickBot="1" x14ac:dyDescent="0.3">
      <c r="A10" s="225" t="s">
        <v>975</v>
      </c>
      <c r="B10" s="104">
        <v>3320.8689113633582</v>
      </c>
      <c r="C10" s="104">
        <v>4016.2524266237961</v>
      </c>
      <c r="D10" s="104">
        <v>4449.5479196540637</v>
      </c>
      <c r="E10" s="104">
        <v>4916.6396048642073</v>
      </c>
      <c r="F10" s="104">
        <v>16703.308862505426</v>
      </c>
      <c r="G10" s="104">
        <v>3641.8587421966172</v>
      </c>
    </row>
    <row r="11" spans="1:7" ht="18.75" thickTop="1" thickBot="1" x14ac:dyDescent="0.3">
      <c r="A11" s="225" t="s">
        <v>976</v>
      </c>
      <c r="B11" s="104">
        <v>4131.4327881537656</v>
      </c>
      <c r="C11" s="104">
        <v>4540.5679115518251</v>
      </c>
      <c r="D11" s="104">
        <v>4809.2568702804328</v>
      </c>
      <c r="E11" s="104">
        <v>5775.7001441491075</v>
      </c>
      <c r="F11" s="104">
        <v>19256.957714135129</v>
      </c>
      <c r="G11" s="104">
        <v>4415.4914911392225</v>
      </c>
    </row>
    <row r="12" spans="1:7" ht="18.75" thickTop="1" thickBot="1" x14ac:dyDescent="0.3">
      <c r="A12" s="226" t="s">
        <v>977</v>
      </c>
      <c r="B12" s="103">
        <v>-708.63406030243914</v>
      </c>
      <c r="C12" s="103">
        <v>-437.62202635115136</v>
      </c>
      <c r="D12" s="103">
        <v>-228.31921624369488</v>
      </c>
      <c r="E12" s="103">
        <v>-680.87353099881329</v>
      </c>
      <c r="F12" s="103">
        <v>-2055.4488338960987</v>
      </c>
      <c r="G12" s="103">
        <v>-595.29883697368587</v>
      </c>
    </row>
    <row r="13" spans="1:7" ht="18.75" thickTop="1" thickBot="1" x14ac:dyDescent="0.3">
      <c r="A13" s="227" t="s">
        <v>978</v>
      </c>
      <c r="B13" s="104">
        <v>2889.0842173434494</v>
      </c>
      <c r="C13" s="104">
        <v>3485.1378420988181</v>
      </c>
      <c r="D13" s="104">
        <v>3838.5832460204442</v>
      </c>
      <c r="E13" s="104">
        <v>4300.1771387117287</v>
      </c>
      <c r="F13" s="104">
        <v>14512.982444174442</v>
      </c>
      <c r="G13" s="104">
        <v>3140.7825125847394</v>
      </c>
    </row>
    <row r="14" spans="1:7" ht="18.75" thickTop="1" thickBot="1" x14ac:dyDescent="0.3">
      <c r="A14" s="227" t="s">
        <v>979</v>
      </c>
      <c r="B14" s="104">
        <v>3597.7182776458885</v>
      </c>
      <c r="C14" s="104">
        <v>3922.7598684499694</v>
      </c>
      <c r="D14" s="104">
        <v>4066.9024622641391</v>
      </c>
      <c r="E14" s="104">
        <v>4981.050669710542</v>
      </c>
      <c r="F14" s="104">
        <v>16568.43127807054</v>
      </c>
      <c r="G14" s="104">
        <v>3736.0813495584252</v>
      </c>
    </row>
    <row r="15" spans="1:7" ht="18.75" thickTop="1" thickBot="1" x14ac:dyDescent="0.3">
      <c r="A15" s="228" t="s">
        <v>980</v>
      </c>
      <c r="B15" s="103">
        <v>-944.38542476457224</v>
      </c>
      <c r="C15" s="103">
        <v>-899.18063724404578</v>
      </c>
      <c r="D15" s="103">
        <v>-859.18883364848625</v>
      </c>
      <c r="E15" s="103">
        <v>-1142.9114956972694</v>
      </c>
      <c r="F15" s="103">
        <v>-3845.6663913543734</v>
      </c>
      <c r="G15" s="103">
        <v>-955.15603083009842</v>
      </c>
    </row>
    <row r="16" spans="1:7" ht="18.75" thickTop="1" thickBot="1" x14ac:dyDescent="0.3">
      <c r="A16" s="225" t="s">
        <v>975</v>
      </c>
      <c r="B16" s="104">
        <v>1682.8357575385935</v>
      </c>
      <c r="C16" s="104">
        <v>2016.9356133895064</v>
      </c>
      <c r="D16" s="104">
        <v>2003.9317006854326</v>
      </c>
      <c r="E16" s="104">
        <v>2736.3604665771068</v>
      </c>
      <c r="F16" s="104">
        <v>8440.0635381906395</v>
      </c>
      <c r="G16" s="104">
        <v>1812.3194444568419</v>
      </c>
    </row>
    <row r="17" spans="1:7" ht="18.75" thickTop="1" thickBot="1" x14ac:dyDescent="0.3">
      <c r="A17" s="225" t="s">
        <v>976</v>
      </c>
      <c r="B17" s="104">
        <v>2627.2211823031657</v>
      </c>
      <c r="C17" s="104">
        <v>2916.1162506335522</v>
      </c>
      <c r="D17" s="104">
        <v>2863.1205343339188</v>
      </c>
      <c r="E17" s="104">
        <v>3879.2719622743762</v>
      </c>
      <c r="F17" s="104">
        <v>12285.729929545014</v>
      </c>
      <c r="G17" s="104">
        <v>2767.4754752869403</v>
      </c>
    </row>
    <row r="18" spans="1:7" ht="18.75" thickTop="1" thickBot="1" x14ac:dyDescent="0.3">
      <c r="A18" s="229" t="s">
        <v>981</v>
      </c>
      <c r="B18" s="103">
        <v>-923.41641276457244</v>
      </c>
      <c r="C18" s="103">
        <v>-964.25130624404574</v>
      </c>
      <c r="D18" s="103">
        <v>-761.50687064848603</v>
      </c>
      <c r="E18" s="103">
        <v>-240.4189096972691</v>
      </c>
      <c r="F18" s="103">
        <v>-2889.5934993543733</v>
      </c>
      <c r="G18" s="103">
        <v>-894.08901383009834</v>
      </c>
    </row>
    <row r="19" spans="1:7" ht="18.75" thickTop="1" thickBot="1" x14ac:dyDescent="0.3">
      <c r="A19" s="225" t="s">
        <v>975</v>
      </c>
      <c r="B19" s="104">
        <v>1318.3632605385935</v>
      </c>
      <c r="C19" s="104">
        <v>1361.9885673895064</v>
      </c>
      <c r="D19" s="104">
        <v>1804.5120336854327</v>
      </c>
      <c r="E19" s="104">
        <v>2604.5851255771067</v>
      </c>
      <c r="F19" s="104">
        <v>7089.4489871906389</v>
      </c>
      <c r="G19" s="104">
        <v>1735.052024456842</v>
      </c>
    </row>
    <row r="20" spans="1:7" ht="18.75" thickTop="1" thickBot="1" x14ac:dyDescent="0.3">
      <c r="A20" s="225" t="s">
        <v>976</v>
      </c>
      <c r="B20" s="104">
        <v>2241.779673303166</v>
      </c>
      <c r="C20" s="104">
        <v>2326.2398736335522</v>
      </c>
      <c r="D20" s="104">
        <v>2566.0189043339187</v>
      </c>
      <c r="E20" s="104">
        <v>2845.0040352743758</v>
      </c>
      <c r="F20" s="104">
        <v>9979.0424865450132</v>
      </c>
      <c r="G20" s="104">
        <v>2629.1410382869403</v>
      </c>
    </row>
    <row r="21" spans="1:7" ht="18.75" thickTop="1" thickBot="1" x14ac:dyDescent="0.3">
      <c r="A21" s="82" t="s">
        <v>982</v>
      </c>
      <c r="B21" s="104">
        <v>3.5692659999999998</v>
      </c>
      <c r="C21" s="104">
        <v>4.5858299999999996</v>
      </c>
      <c r="D21" s="104">
        <v>3.9663889999999999</v>
      </c>
      <c r="E21" s="104">
        <v>4.09579</v>
      </c>
      <c r="F21" s="104">
        <v>16.217275000000001</v>
      </c>
      <c r="G21" s="104">
        <v>7.3724889999999998</v>
      </c>
    </row>
    <row r="22" spans="1:7" ht="18.75" thickTop="1" thickBot="1" x14ac:dyDescent="0.3">
      <c r="A22" s="82" t="s">
        <v>983</v>
      </c>
      <c r="B22" s="104">
        <v>0</v>
      </c>
      <c r="C22" s="104">
        <v>0</v>
      </c>
      <c r="D22" s="104">
        <v>0</v>
      </c>
      <c r="E22" s="104">
        <v>0</v>
      </c>
      <c r="F22" s="104">
        <v>0</v>
      </c>
      <c r="G22" s="104">
        <v>0</v>
      </c>
    </row>
    <row r="23" spans="1:7" ht="18.75" thickTop="1" thickBot="1" x14ac:dyDescent="0.3">
      <c r="A23" s="82" t="s">
        <v>984</v>
      </c>
      <c r="B23" s="104">
        <v>-20.969012000000021</v>
      </c>
      <c r="C23" s="104">
        <v>65.070668999999953</v>
      </c>
      <c r="D23" s="104">
        <v>-97.681962999999996</v>
      </c>
      <c r="E23" s="104">
        <v>-902.49258600000007</v>
      </c>
      <c r="F23" s="104">
        <v>-956.07289200000014</v>
      </c>
      <c r="G23" s="104">
        <v>-61.067017000000007</v>
      </c>
    </row>
    <row r="24" spans="1:7" ht="18.75" thickTop="1" thickBot="1" x14ac:dyDescent="0.3">
      <c r="A24" s="225" t="s">
        <v>975</v>
      </c>
      <c r="B24" s="104">
        <v>364.47249699999998</v>
      </c>
      <c r="C24" s="104">
        <v>654.947046</v>
      </c>
      <c r="D24" s="104">
        <v>199.419667</v>
      </c>
      <c r="E24" s="104">
        <v>131.775341</v>
      </c>
      <c r="F24" s="104">
        <v>1350.6145510000001</v>
      </c>
      <c r="G24" s="104">
        <v>77.267420000000001</v>
      </c>
    </row>
    <row r="25" spans="1:7" ht="18.75" thickTop="1" thickBot="1" x14ac:dyDescent="0.3">
      <c r="A25" s="225" t="s">
        <v>976</v>
      </c>
      <c r="B25" s="104">
        <v>385.441509</v>
      </c>
      <c r="C25" s="104">
        <v>589.87637700000005</v>
      </c>
      <c r="D25" s="104">
        <v>297.10163</v>
      </c>
      <c r="E25" s="104">
        <v>1034.2679270000001</v>
      </c>
      <c r="F25" s="104">
        <v>2306.6874429999998</v>
      </c>
      <c r="G25" s="104">
        <v>138.33443700000001</v>
      </c>
    </row>
    <row r="26" spans="1:7" ht="18.75" thickTop="1" thickBot="1" x14ac:dyDescent="0.3">
      <c r="A26" s="228" t="s">
        <v>985</v>
      </c>
      <c r="B26" s="103">
        <v>235.75136446213287</v>
      </c>
      <c r="C26" s="103">
        <v>461.55861089289431</v>
      </c>
      <c r="D26" s="103">
        <v>630.86961740479137</v>
      </c>
      <c r="E26" s="103">
        <v>462.03796469845565</v>
      </c>
      <c r="F26" s="103">
        <v>1790.2175574582741</v>
      </c>
      <c r="G26" s="103">
        <v>359.85719385641266</v>
      </c>
    </row>
    <row r="27" spans="1:7" ht="18.75" thickTop="1" thickBot="1" x14ac:dyDescent="0.3">
      <c r="A27" s="225" t="s">
        <v>975</v>
      </c>
      <c r="B27" s="104">
        <v>1206.2484598048557</v>
      </c>
      <c r="C27" s="104">
        <v>1468.2022287093116</v>
      </c>
      <c r="D27" s="104">
        <v>1834.6515453350116</v>
      </c>
      <c r="E27" s="104">
        <v>1563.8166721346217</v>
      </c>
      <c r="F27" s="104">
        <v>6072.9189059838009</v>
      </c>
      <c r="G27" s="104">
        <v>1328.4630681278977</v>
      </c>
    </row>
    <row r="28" spans="1:7" ht="18.75" thickTop="1" thickBot="1" x14ac:dyDescent="0.3">
      <c r="A28" s="225" t="s">
        <v>976</v>
      </c>
      <c r="B28" s="104">
        <v>970.49709534272279</v>
      </c>
      <c r="C28" s="104">
        <v>1006.6436178164173</v>
      </c>
      <c r="D28" s="104">
        <v>1203.7819279302203</v>
      </c>
      <c r="E28" s="104">
        <v>1101.7787074361661</v>
      </c>
      <c r="F28" s="104">
        <v>4282.7013485255266</v>
      </c>
      <c r="G28" s="104">
        <v>968.60587427148505</v>
      </c>
    </row>
    <row r="29" spans="1:7" ht="36" thickTop="1" thickBot="1" x14ac:dyDescent="0.3">
      <c r="A29" s="82" t="s">
        <v>986</v>
      </c>
      <c r="B29" s="104">
        <v>11.489520253244265</v>
      </c>
      <c r="C29" s="104">
        <v>16.479936132923171</v>
      </c>
      <c r="D29" s="104">
        <v>12.318968235565798</v>
      </c>
      <c r="E29" s="104">
        <v>11.917355675602508</v>
      </c>
      <c r="F29" s="104">
        <v>52.205780297335743</v>
      </c>
      <c r="G29" s="104">
        <v>11.456583312842795</v>
      </c>
    </row>
    <row r="30" spans="1:7" ht="18.75" thickTop="1" thickBot="1" x14ac:dyDescent="0.3">
      <c r="A30" s="225" t="s">
        <v>975</v>
      </c>
      <c r="B30" s="104">
        <v>11.489520253244265</v>
      </c>
      <c r="C30" s="104">
        <v>16.479936132923171</v>
      </c>
      <c r="D30" s="104">
        <v>12.318968235565798</v>
      </c>
      <c r="E30" s="104">
        <v>11.917355675602508</v>
      </c>
      <c r="F30" s="104">
        <v>52.205780297335743</v>
      </c>
      <c r="G30" s="104">
        <v>11.456583312842795</v>
      </c>
    </row>
    <row r="31" spans="1:7" ht="18.75" customHeight="1" thickTop="1" thickBot="1" x14ac:dyDescent="0.3">
      <c r="A31" s="225" t="s">
        <v>976</v>
      </c>
      <c r="B31" s="104">
        <v>0</v>
      </c>
      <c r="C31" s="104">
        <v>0</v>
      </c>
      <c r="D31" s="104">
        <v>0</v>
      </c>
      <c r="E31" s="104">
        <v>0</v>
      </c>
      <c r="F31" s="104">
        <v>0</v>
      </c>
      <c r="G31" s="104">
        <v>0</v>
      </c>
    </row>
    <row r="32" spans="1:7" ht="36" thickTop="1" thickBot="1" x14ac:dyDescent="0.3">
      <c r="A32" s="88" t="s">
        <v>987</v>
      </c>
      <c r="B32" s="104">
        <v>11.489520253244265</v>
      </c>
      <c r="C32" s="104">
        <v>16.479936132923171</v>
      </c>
      <c r="D32" s="104">
        <v>12.318968235565798</v>
      </c>
      <c r="E32" s="104">
        <v>11.917355675602508</v>
      </c>
      <c r="F32" s="104">
        <v>52.205780297335743</v>
      </c>
      <c r="G32" s="104">
        <v>11.456583312842795</v>
      </c>
    </row>
    <row r="33" spans="1:7" ht="18.75" thickTop="1" thickBot="1" x14ac:dyDescent="0.3">
      <c r="A33" s="225" t="s">
        <v>975</v>
      </c>
      <c r="B33" s="104">
        <v>62.211995520842848</v>
      </c>
      <c r="C33" s="104">
        <v>68.795156428357174</v>
      </c>
      <c r="D33" s="104">
        <v>63.571347736628567</v>
      </c>
      <c r="E33" s="104">
        <v>63.564978039328558</v>
      </c>
      <c r="F33" s="104">
        <v>258.14347772515714</v>
      </c>
      <c r="G33" s="104">
        <v>64.968328299528551</v>
      </c>
    </row>
    <row r="34" spans="1:7" ht="18.75" thickTop="1" thickBot="1" x14ac:dyDescent="0.3">
      <c r="A34" s="225" t="s">
        <v>976</v>
      </c>
      <c r="B34" s="104">
        <v>50.722475267598583</v>
      </c>
      <c r="C34" s="104">
        <v>52.315220295434003</v>
      </c>
      <c r="D34" s="104">
        <v>51.252379501062769</v>
      </c>
      <c r="E34" s="104">
        <v>51.64762236372605</v>
      </c>
      <c r="F34" s="104">
        <v>205.9376974278214</v>
      </c>
      <c r="G34" s="104">
        <v>53.511744986685756</v>
      </c>
    </row>
    <row r="35" spans="1:7" ht="36" thickTop="1" thickBot="1" x14ac:dyDescent="0.3">
      <c r="A35" s="88" t="s">
        <v>1144</v>
      </c>
      <c r="B35" s="104">
        <v>0</v>
      </c>
      <c r="C35" s="104">
        <v>0</v>
      </c>
      <c r="D35" s="104">
        <v>0</v>
      </c>
      <c r="E35" s="104">
        <v>0</v>
      </c>
      <c r="F35" s="104">
        <v>0</v>
      </c>
      <c r="G35" s="104">
        <v>0</v>
      </c>
    </row>
    <row r="36" spans="1:7" ht="18.75" thickTop="1" thickBot="1" x14ac:dyDescent="0.3">
      <c r="A36" s="225" t="s">
        <v>975</v>
      </c>
      <c r="B36" s="104">
        <v>0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</row>
    <row r="37" spans="1:7" ht="18.75" thickTop="1" thickBot="1" x14ac:dyDescent="0.3">
      <c r="A37" s="225" t="s">
        <v>976</v>
      </c>
      <c r="B37" s="104">
        <v>0</v>
      </c>
      <c r="C37" s="104">
        <v>0</v>
      </c>
      <c r="D37" s="104">
        <v>0</v>
      </c>
      <c r="E37" s="104">
        <v>0</v>
      </c>
      <c r="F37" s="104">
        <v>0</v>
      </c>
      <c r="G37" s="104">
        <v>0</v>
      </c>
    </row>
    <row r="38" spans="1:7" ht="18.75" thickTop="1" thickBot="1" x14ac:dyDescent="0.3">
      <c r="A38" s="82" t="s">
        <v>988</v>
      </c>
      <c r="B38" s="104">
        <v>-9.0626046308297337</v>
      </c>
      <c r="C38" s="104">
        <v>-10.290819548343123</v>
      </c>
      <c r="D38" s="104">
        <v>-10.625274091073768</v>
      </c>
      <c r="E38" s="104">
        <v>-10.380324524175617</v>
      </c>
      <c r="F38" s="104">
        <v>-40.359022794422238</v>
      </c>
      <c r="G38" s="104">
        <v>-7.976563638257721</v>
      </c>
    </row>
    <row r="39" spans="1:7" ht="18.75" thickTop="1" thickBot="1" x14ac:dyDescent="0.3">
      <c r="A39" s="225" t="s">
        <v>975</v>
      </c>
      <c r="B39" s="104">
        <v>1.1181488824894106</v>
      </c>
      <c r="C39" s="104">
        <v>1.2953204143694936</v>
      </c>
      <c r="D39" s="104">
        <v>1.4383466419123905</v>
      </c>
      <c r="E39" s="104">
        <v>1.5333879831327279</v>
      </c>
      <c r="F39" s="104">
        <v>5.3852039219040222</v>
      </c>
      <c r="G39" s="104">
        <v>1.1734218817559956</v>
      </c>
    </row>
    <row r="40" spans="1:7" ht="18.75" thickTop="1" thickBot="1" x14ac:dyDescent="0.3">
      <c r="A40" s="225" t="s">
        <v>976</v>
      </c>
      <c r="B40" s="104">
        <v>10.180753513319145</v>
      </c>
      <c r="C40" s="104">
        <v>11.586139962712616</v>
      </c>
      <c r="D40" s="104">
        <v>12.063620732986159</v>
      </c>
      <c r="E40" s="104">
        <v>11.913712507308345</v>
      </c>
      <c r="F40" s="104">
        <v>45.744226716326267</v>
      </c>
      <c r="G40" s="104">
        <v>9.1499855200137166</v>
      </c>
    </row>
    <row r="41" spans="1:7" ht="18.75" thickTop="1" thickBot="1" x14ac:dyDescent="0.3">
      <c r="A41" s="82" t="s">
        <v>662</v>
      </c>
      <c r="B41" s="104">
        <v>-118.60557602888886</v>
      </c>
      <c r="C41" s="104">
        <v>-110.65870634328347</v>
      </c>
      <c r="D41" s="104">
        <v>-100.36296199287605</v>
      </c>
      <c r="E41" s="104">
        <v>-137.88558344394579</v>
      </c>
      <c r="F41" s="104">
        <v>-467.51282780899419</v>
      </c>
      <c r="G41" s="104">
        <v>-140.22239757488603</v>
      </c>
    </row>
    <row r="42" spans="1:7" ht="18.75" thickTop="1" thickBot="1" x14ac:dyDescent="0.3">
      <c r="A42" s="225" t="s">
        <v>975</v>
      </c>
      <c r="B42" s="104">
        <v>96.744298483091001</v>
      </c>
      <c r="C42" s="104">
        <v>104.36595077543107</v>
      </c>
      <c r="D42" s="104">
        <v>138.55189726982991</v>
      </c>
      <c r="E42" s="104">
        <v>123.09243019614586</v>
      </c>
      <c r="F42" s="104">
        <v>462.75457672449784</v>
      </c>
      <c r="G42" s="104">
        <v>107.37794960771832</v>
      </c>
    </row>
    <row r="43" spans="1:7" ht="18.75" thickTop="1" thickBot="1" x14ac:dyDescent="0.3">
      <c r="A43" s="225" t="s">
        <v>976</v>
      </c>
      <c r="B43" s="104">
        <v>215.34987451197986</v>
      </c>
      <c r="C43" s="104">
        <v>215.02465711871454</v>
      </c>
      <c r="D43" s="104">
        <v>238.91485926270596</v>
      </c>
      <c r="E43" s="104">
        <v>260.97801364009166</v>
      </c>
      <c r="F43" s="104">
        <v>930.26740453349203</v>
      </c>
      <c r="G43" s="104">
        <v>247.60034718260437</v>
      </c>
    </row>
    <row r="44" spans="1:7" ht="18.75" thickTop="1" thickBot="1" x14ac:dyDescent="0.3">
      <c r="A44" s="88" t="s">
        <v>989</v>
      </c>
      <c r="B44" s="104">
        <v>-30.701913295563422</v>
      </c>
      <c r="C44" s="104">
        <v>-26.811325832224924</v>
      </c>
      <c r="D44" s="104">
        <v>-8.5942577807411595</v>
      </c>
      <c r="E44" s="104">
        <v>-25.611636767353573</v>
      </c>
      <c r="F44" s="104">
        <v>-91.719133675883086</v>
      </c>
      <c r="G44" s="104">
        <v>-32.418368471197297</v>
      </c>
    </row>
    <row r="45" spans="1:7" ht="18.75" thickTop="1" thickBot="1" x14ac:dyDescent="0.3">
      <c r="A45" s="225" t="s">
        <v>975</v>
      </c>
      <c r="B45" s="104">
        <v>34.427835466476246</v>
      </c>
      <c r="C45" s="104">
        <v>39.55149779775266</v>
      </c>
      <c r="D45" s="104">
        <v>60.315705050905052</v>
      </c>
      <c r="E45" s="104">
        <v>42.088104779828981</v>
      </c>
      <c r="F45" s="104">
        <v>176.38314309496295</v>
      </c>
      <c r="G45" s="104">
        <v>34.190408860199653</v>
      </c>
    </row>
    <row r="46" spans="1:7" ht="18.75" thickTop="1" thickBot="1" x14ac:dyDescent="0.3">
      <c r="A46" s="225" t="s">
        <v>976</v>
      </c>
      <c r="B46" s="104">
        <v>65.129748762039668</v>
      </c>
      <c r="C46" s="104">
        <v>66.362823629977584</v>
      </c>
      <c r="D46" s="104">
        <v>68.909962831646212</v>
      </c>
      <c r="E46" s="104">
        <v>67.699741547182555</v>
      </c>
      <c r="F46" s="104">
        <v>268.10227677084606</v>
      </c>
      <c r="G46" s="104">
        <v>66.608777331396951</v>
      </c>
    </row>
    <row r="47" spans="1:7" ht="18.75" thickTop="1" thickBot="1" x14ac:dyDescent="0.3">
      <c r="A47" s="83" t="s">
        <v>990</v>
      </c>
      <c r="B47" s="104">
        <v>-88.061490760325455</v>
      </c>
      <c r="C47" s="104">
        <v>-77.075667119058537</v>
      </c>
      <c r="D47" s="104">
        <v>-78.30044467013488</v>
      </c>
      <c r="E47" s="104">
        <v>-94.678176936592195</v>
      </c>
      <c r="F47" s="104">
        <v>-338.11577948611108</v>
      </c>
      <c r="G47" s="104">
        <v>-90.635845604688754</v>
      </c>
    </row>
    <row r="48" spans="1:7" ht="18.75" thickTop="1" thickBot="1" x14ac:dyDescent="0.3">
      <c r="A48" s="225" t="s">
        <v>975</v>
      </c>
      <c r="B48" s="104">
        <v>52.851785424614754</v>
      </c>
      <c r="C48" s="104">
        <v>54.498871234678418</v>
      </c>
      <c r="D48" s="104">
        <v>64.642798080924848</v>
      </c>
      <c r="E48" s="104">
        <v>70.230642491316871</v>
      </c>
      <c r="F48" s="104">
        <v>242.2240972315349</v>
      </c>
      <c r="G48" s="104">
        <v>65.722270906518659</v>
      </c>
    </row>
    <row r="49" spans="1:7" ht="18.75" thickTop="1" thickBot="1" x14ac:dyDescent="0.3">
      <c r="A49" s="225" t="s">
        <v>976</v>
      </c>
      <c r="B49" s="104">
        <v>140.9132761849402</v>
      </c>
      <c r="C49" s="104">
        <v>131.57453835373695</v>
      </c>
      <c r="D49" s="104">
        <v>142.94324275105973</v>
      </c>
      <c r="E49" s="104">
        <v>164.90881942790907</v>
      </c>
      <c r="F49" s="104">
        <v>580.33987671764601</v>
      </c>
      <c r="G49" s="104">
        <v>156.35811651120741</v>
      </c>
    </row>
    <row r="50" spans="1:7" ht="18.75" thickTop="1" thickBot="1" x14ac:dyDescent="0.3">
      <c r="A50" s="88" t="s">
        <v>991</v>
      </c>
      <c r="B50" s="104">
        <v>0.15782802699999898</v>
      </c>
      <c r="C50" s="104">
        <v>-6.7717133920000023</v>
      </c>
      <c r="D50" s="104">
        <v>-13.468259541999998</v>
      </c>
      <c r="E50" s="104">
        <v>-17.595769739999994</v>
      </c>
      <c r="F50" s="104">
        <v>-37.677914646999994</v>
      </c>
      <c r="G50" s="104">
        <v>-17.168183499000001</v>
      </c>
    </row>
    <row r="51" spans="1:7" ht="18.75" thickTop="1" thickBot="1" x14ac:dyDescent="0.3">
      <c r="A51" s="225" t="s">
        <v>975</v>
      </c>
      <c r="B51" s="104">
        <v>9.4646775919999993</v>
      </c>
      <c r="C51" s="104">
        <v>10.315581742999999</v>
      </c>
      <c r="D51" s="104">
        <v>13.593394138000001</v>
      </c>
      <c r="E51" s="104">
        <v>10.773682925000001</v>
      </c>
      <c r="F51" s="104">
        <v>44.147336398000007</v>
      </c>
      <c r="G51" s="104">
        <v>7.4652698409999996</v>
      </c>
    </row>
    <row r="52" spans="1:7" s="300" customFormat="1" ht="18.75" thickTop="1" thickBot="1" x14ac:dyDescent="0.3">
      <c r="A52" s="298" t="s">
        <v>976</v>
      </c>
      <c r="B52" s="299">
        <v>9.3068495650000003</v>
      </c>
      <c r="C52" s="299">
        <v>17.087295135000002</v>
      </c>
      <c r="D52" s="299">
        <v>27.061653679999999</v>
      </c>
      <c r="E52" s="299">
        <v>28.369452664999997</v>
      </c>
      <c r="F52" s="299">
        <v>81.825251044999987</v>
      </c>
      <c r="G52" s="299">
        <v>24.633453339999999</v>
      </c>
    </row>
    <row r="53" spans="1:7" s="442" customFormat="1" ht="18.75" thickTop="1" thickBot="1" x14ac:dyDescent="0.3">
      <c r="A53" s="440" t="s">
        <v>992</v>
      </c>
      <c r="B53" s="441">
        <v>-42.832091823022139</v>
      </c>
      <c r="C53" s="441">
        <v>-41.740187532040494</v>
      </c>
      <c r="D53" s="441">
        <v>-45.329349660665649</v>
      </c>
      <c r="E53" s="441">
        <v>-49.36940961961151</v>
      </c>
      <c r="F53" s="441">
        <v>-179.27103863533978</v>
      </c>
      <c r="G53" s="441">
        <v>-51.375580271407166</v>
      </c>
    </row>
    <row r="54" spans="1:7" ht="18.75" thickTop="1" thickBot="1" x14ac:dyDescent="0.3">
      <c r="A54" s="225" t="s">
        <v>975</v>
      </c>
      <c r="B54" s="104">
        <v>0</v>
      </c>
      <c r="C54" s="104">
        <v>0</v>
      </c>
      <c r="D54" s="104">
        <v>0</v>
      </c>
      <c r="E54" s="104">
        <v>0</v>
      </c>
      <c r="F54" s="104">
        <v>0</v>
      </c>
      <c r="G54" s="104">
        <v>0</v>
      </c>
    </row>
    <row r="55" spans="1:7" ht="21.75" customHeight="1" thickTop="1" thickBot="1" x14ac:dyDescent="0.3">
      <c r="A55" s="225" t="s">
        <v>976</v>
      </c>
      <c r="B55" s="104">
        <v>42.832091823022139</v>
      </c>
      <c r="C55" s="104">
        <v>41.740187532040494</v>
      </c>
      <c r="D55" s="104">
        <v>45.329349660665649</v>
      </c>
      <c r="E55" s="104">
        <v>49.36940961961151</v>
      </c>
      <c r="F55" s="104">
        <v>179.27103863533978</v>
      </c>
      <c r="G55" s="104">
        <v>51.375580271407166</v>
      </c>
    </row>
    <row r="56" spans="1:7" ht="18.75" thickTop="1" thickBot="1" x14ac:dyDescent="0.3">
      <c r="A56" s="82" t="s">
        <v>993</v>
      </c>
      <c r="B56" s="104">
        <v>-33.119612359579072</v>
      </c>
      <c r="C56" s="104">
        <v>-47.031859007112878</v>
      </c>
      <c r="D56" s="104">
        <v>-33.769082001771267</v>
      </c>
      <c r="E56" s="104">
        <v>-50.807003743176374</v>
      </c>
      <c r="F56" s="104">
        <v>-164.72755711163958</v>
      </c>
      <c r="G56" s="104">
        <v>-40.005503264123718</v>
      </c>
    </row>
    <row r="57" spans="1:7" ht="18.75" thickTop="1" thickBot="1" x14ac:dyDescent="0.3">
      <c r="A57" s="225" t="s">
        <v>975</v>
      </c>
      <c r="B57" s="104">
        <v>48.546324041240688</v>
      </c>
      <c r="C57" s="104">
        <v>47.512507102681717</v>
      </c>
      <c r="D57" s="104">
        <v>68.988747130586489</v>
      </c>
      <c r="E57" s="104">
        <v>53.077900024479966</v>
      </c>
      <c r="F57" s="104">
        <v>218.12547829898887</v>
      </c>
      <c r="G57" s="104">
        <v>54.290527116538925</v>
      </c>
    </row>
    <row r="58" spans="1:7" ht="18.75" thickTop="1" thickBot="1" x14ac:dyDescent="0.3">
      <c r="A58" s="225" t="s">
        <v>976</v>
      </c>
      <c r="B58" s="104">
        <v>81.66593640081976</v>
      </c>
      <c r="C58" s="104">
        <v>94.544366109794595</v>
      </c>
      <c r="D58" s="104">
        <v>102.75782913235776</v>
      </c>
      <c r="E58" s="104">
        <v>103.88490376765634</v>
      </c>
      <c r="F58" s="104">
        <v>382.85303541062842</v>
      </c>
      <c r="G58" s="104">
        <v>94.296030380662643</v>
      </c>
    </row>
    <row r="59" spans="1:7" ht="18.75" thickTop="1" thickBot="1" x14ac:dyDescent="0.3">
      <c r="A59" s="82" t="s">
        <v>994</v>
      </c>
      <c r="B59" s="104">
        <v>-41.100911846287644</v>
      </c>
      <c r="C59" s="104">
        <v>-21.492699804130098</v>
      </c>
      <c r="D59" s="104">
        <v>-20.979220330439091</v>
      </c>
      <c r="E59" s="104">
        <v>-36.520830081157897</v>
      </c>
      <c r="F59" s="104">
        <v>-120.09366206201473</v>
      </c>
      <c r="G59" s="104">
        <v>-47.584134039355199</v>
      </c>
    </row>
    <row r="60" spans="1:7" ht="18.75" thickTop="1" thickBot="1" x14ac:dyDescent="0.3">
      <c r="A60" s="225" t="s">
        <v>975</v>
      </c>
      <c r="B60" s="104">
        <v>47.036974441850319</v>
      </c>
      <c r="C60" s="104">
        <v>55.26414367274937</v>
      </c>
      <c r="D60" s="104">
        <v>67.535390139243432</v>
      </c>
      <c r="E60" s="104">
        <v>68.723110171665894</v>
      </c>
      <c r="F60" s="104">
        <v>238.55961842550897</v>
      </c>
      <c r="G60" s="104">
        <v>52.728402491179388</v>
      </c>
    </row>
    <row r="61" spans="1:7" ht="18.75" thickTop="1" thickBot="1" x14ac:dyDescent="0.3">
      <c r="A61" s="225" t="s">
        <v>976</v>
      </c>
      <c r="B61" s="104">
        <v>88.137886288137963</v>
      </c>
      <c r="C61" s="104">
        <v>76.756843476879467</v>
      </c>
      <c r="D61" s="104">
        <v>88.514610469682523</v>
      </c>
      <c r="E61" s="104">
        <v>105.24394025282379</v>
      </c>
      <c r="F61" s="104">
        <v>358.65328048752372</v>
      </c>
      <c r="G61" s="104">
        <v>100.31253653053459</v>
      </c>
    </row>
    <row r="62" spans="1:7" ht="18.75" thickTop="1" thickBot="1" x14ac:dyDescent="0.3">
      <c r="A62" s="82" t="s">
        <v>995</v>
      </c>
      <c r="B62" s="104">
        <v>-1.5529600000000001</v>
      </c>
      <c r="C62" s="104">
        <v>-0.39396000000000009</v>
      </c>
      <c r="D62" s="104">
        <v>-0.2853100000000004</v>
      </c>
      <c r="E62" s="104">
        <v>-1.1883400000000002</v>
      </c>
      <c r="F62" s="104">
        <v>-3.4205700000000006</v>
      </c>
      <c r="G62" s="104">
        <v>-1.25718</v>
      </c>
    </row>
    <row r="63" spans="1:7" ht="18.75" thickTop="1" thickBot="1" x14ac:dyDescent="0.3">
      <c r="A63" s="225" t="s">
        <v>975</v>
      </c>
      <c r="B63" s="104">
        <v>1.161</v>
      </c>
      <c r="C63" s="104">
        <v>1.5892999999999999</v>
      </c>
      <c r="D63" s="104">
        <v>2.0277599999999998</v>
      </c>
      <c r="E63" s="104">
        <v>1.29142</v>
      </c>
      <c r="F63" s="104">
        <v>6.0694800000000004</v>
      </c>
      <c r="G63" s="104">
        <v>0.35902000000000001</v>
      </c>
    </row>
    <row r="64" spans="1:7" ht="18.75" thickTop="1" thickBot="1" x14ac:dyDescent="0.3">
      <c r="A64" s="225" t="s">
        <v>976</v>
      </c>
      <c r="B64" s="104">
        <v>2.7139600000000002</v>
      </c>
      <c r="C64" s="104">
        <v>1.98326</v>
      </c>
      <c r="D64" s="104">
        <v>2.3130700000000002</v>
      </c>
      <c r="E64" s="104">
        <v>2.4797600000000002</v>
      </c>
      <c r="F64" s="104">
        <v>9.4900500000000001</v>
      </c>
      <c r="G64" s="104">
        <v>1.6162000000000001</v>
      </c>
    </row>
    <row r="65" spans="1:7" ht="18.75" thickTop="1" thickBot="1" x14ac:dyDescent="0.3">
      <c r="A65" s="82" t="s">
        <v>996</v>
      </c>
      <c r="B65" s="104">
        <v>-21.672705040204676</v>
      </c>
      <c r="C65" s="104">
        <v>174.14339888348684</v>
      </c>
      <c r="D65" s="104">
        <v>292.69202568632272</v>
      </c>
      <c r="E65" s="104">
        <v>145.08317066460825</v>
      </c>
      <c r="F65" s="104">
        <v>590.24589019421319</v>
      </c>
      <c r="G65" s="104">
        <v>121.22680931416647</v>
      </c>
    </row>
    <row r="66" spans="1:7" ht="18.75" thickTop="1" thickBot="1" x14ac:dyDescent="0.3">
      <c r="A66" s="225" t="s">
        <v>975</v>
      </c>
      <c r="B66" s="104">
        <v>501.42469297591214</v>
      </c>
      <c r="C66" s="104">
        <v>697.99427233864742</v>
      </c>
      <c r="D66" s="104">
        <v>997.26459355305553</v>
      </c>
      <c r="E66" s="104">
        <v>714.00735468616801</v>
      </c>
      <c r="F66" s="104">
        <v>2910.690913553783</v>
      </c>
      <c r="G66" s="104">
        <v>618.58308359271223</v>
      </c>
    </row>
    <row r="67" spans="1:7" ht="18.75" thickTop="1" thickBot="1" x14ac:dyDescent="0.3">
      <c r="A67" s="225" t="s">
        <v>976</v>
      </c>
      <c r="B67" s="104">
        <v>523.09739801611681</v>
      </c>
      <c r="C67" s="104">
        <v>523.85087345516058</v>
      </c>
      <c r="D67" s="104">
        <v>704.57256786673281</v>
      </c>
      <c r="E67" s="104">
        <v>568.92418402155977</v>
      </c>
      <c r="F67" s="104">
        <v>2320.4450233595699</v>
      </c>
      <c r="G67" s="104">
        <v>497.35627427854575</v>
      </c>
    </row>
    <row r="68" spans="1:7" ht="18.75" thickTop="1" thickBot="1" x14ac:dyDescent="0.3">
      <c r="A68" s="88" t="s">
        <v>997</v>
      </c>
      <c r="B68" s="104">
        <v>-79.191049260302265</v>
      </c>
      <c r="C68" s="104">
        <v>-49.360162681442176</v>
      </c>
      <c r="D68" s="104">
        <v>-23.339846951946271</v>
      </c>
      <c r="E68" s="104">
        <v>-66.582237586831425</v>
      </c>
      <c r="F68" s="104">
        <v>-218.47329648052212</v>
      </c>
      <c r="G68" s="104">
        <v>-34.163321891781663</v>
      </c>
    </row>
    <row r="69" spans="1:7" ht="18.75" thickTop="1" thickBot="1" x14ac:dyDescent="0.3">
      <c r="A69" s="225" t="s">
        <v>975</v>
      </c>
      <c r="B69" s="104">
        <v>105.80829015684861</v>
      </c>
      <c r="C69" s="104">
        <v>115.74579196209217</v>
      </c>
      <c r="D69" s="104">
        <v>104.56120604927348</v>
      </c>
      <c r="E69" s="104">
        <v>119.33546766332073</v>
      </c>
      <c r="F69" s="104">
        <v>445.45075583153499</v>
      </c>
      <c r="G69" s="104">
        <v>134.24929380624934</v>
      </c>
    </row>
    <row r="70" spans="1:7" ht="18.75" thickTop="1" thickBot="1" x14ac:dyDescent="0.3">
      <c r="A70" s="225" t="s">
        <v>976</v>
      </c>
      <c r="B70" s="104">
        <v>184.99933941715088</v>
      </c>
      <c r="C70" s="104">
        <v>165.10595464353435</v>
      </c>
      <c r="D70" s="104">
        <v>127.90105300121975</v>
      </c>
      <c r="E70" s="104">
        <v>185.91770525015215</v>
      </c>
      <c r="F70" s="104">
        <v>663.92405231205714</v>
      </c>
      <c r="G70" s="104">
        <v>168.412615698031</v>
      </c>
    </row>
    <row r="71" spans="1:7" ht="18.75" thickTop="1" thickBot="1" x14ac:dyDescent="0.3">
      <c r="A71" s="88" t="s">
        <v>998</v>
      </c>
      <c r="B71" s="104">
        <v>57.518344220097561</v>
      </c>
      <c r="C71" s="104">
        <v>223.50356156492893</v>
      </c>
      <c r="D71" s="104">
        <v>316.03187263826908</v>
      </c>
      <c r="E71" s="104">
        <v>211.66540825143971</v>
      </c>
      <c r="F71" s="104">
        <v>808.71918667473528</v>
      </c>
      <c r="G71" s="104">
        <v>155.39013120594819</v>
      </c>
    </row>
    <row r="72" spans="1:7" ht="18.75" thickTop="1" thickBot="1" x14ac:dyDescent="0.3">
      <c r="A72" s="225" t="s">
        <v>975</v>
      </c>
      <c r="B72" s="104">
        <v>395.61640281906352</v>
      </c>
      <c r="C72" s="104">
        <v>582.24848037655522</v>
      </c>
      <c r="D72" s="104">
        <v>892.7033875037821</v>
      </c>
      <c r="E72" s="104">
        <v>594.67188702284727</v>
      </c>
      <c r="F72" s="104">
        <v>2465.2401577222481</v>
      </c>
      <c r="G72" s="104">
        <v>484.33378978646294</v>
      </c>
    </row>
    <row r="73" spans="1:7" ht="18.75" thickTop="1" thickBot="1" x14ac:dyDescent="0.3">
      <c r="A73" s="225" t="s">
        <v>976</v>
      </c>
      <c r="B73" s="104">
        <v>338.09805859896596</v>
      </c>
      <c r="C73" s="104">
        <v>358.74491881162629</v>
      </c>
      <c r="D73" s="104">
        <v>576.67151486551302</v>
      </c>
      <c r="E73" s="104">
        <v>383.00647877140756</v>
      </c>
      <c r="F73" s="104">
        <v>1656.5209710475128</v>
      </c>
      <c r="G73" s="104">
        <v>328.94365858051475</v>
      </c>
    </row>
    <row r="74" spans="1:7" ht="18.75" thickTop="1" thickBot="1" x14ac:dyDescent="0.3">
      <c r="A74" s="82" t="s">
        <v>999</v>
      </c>
      <c r="B74" s="104">
        <v>3.0491543839209072</v>
      </c>
      <c r="C74" s="104">
        <v>-0.24522168733320804</v>
      </c>
      <c r="D74" s="104">
        <v>3.51364447300063</v>
      </c>
      <c r="E74" s="104">
        <v>-0.93454587961999991</v>
      </c>
      <c r="F74" s="104">
        <v>5.3830312899683292</v>
      </c>
      <c r="G74" s="104">
        <v>6.4832152759996937</v>
      </c>
    </row>
    <row r="75" spans="1:7" ht="18.75" thickTop="1" thickBot="1" x14ac:dyDescent="0.3">
      <c r="A75" s="225" t="s">
        <v>975</v>
      </c>
      <c r="B75" s="104">
        <v>5.6298471411638387</v>
      </c>
      <c r="C75" s="104">
        <v>10.101498100000365</v>
      </c>
      <c r="D75" s="104">
        <v>10.404037187330413</v>
      </c>
      <c r="E75" s="104">
        <v>7.1948856099028635</v>
      </c>
      <c r="F75" s="104">
        <v>33.330268038397477</v>
      </c>
      <c r="G75" s="104">
        <v>7.0422196852775603</v>
      </c>
    </row>
    <row r="76" spans="1:7" ht="18.75" thickTop="1" thickBot="1" x14ac:dyDescent="0.3">
      <c r="A76" s="225" t="s">
        <v>976</v>
      </c>
      <c r="B76" s="104">
        <v>2.5806927572429315</v>
      </c>
      <c r="C76" s="104">
        <v>10.346719787333573</v>
      </c>
      <c r="D76" s="104">
        <v>6.8903927143297832</v>
      </c>
      <c r="E76" s="104">
        <v>8.1294314895228634</v>
      </c>
      <c r="F76" s="104">
        <v>27.947236748429152</v>
      </c>
      <c r="G76" s="104">
        <v>0.55900440927786632</v>
      </c>
    </row>
    <row r="77" spans="1:7" ht="18.75" thickTop="1" thickBot="1" x14ac:dyDescent="0.3">
      <c r="A77" s="82" t="s">
        <v>1000</v>
      </c>
      <c r="B77" s="104">
        <v>-6.1415517685618326</v>
      </c>
      <c r="C77" s="104">
        <v>-5.6420402907783007</v>
      </c>
      <c r="D77" s="104">
        <v>-6.0514341750112202</v>
      </c>
      <c r="E77" s="104">
        <v>-6.5444168253902326</v>
      </c>
      <c r="F77" s="104">
        <v>-24.379443059741586</v>
      </c>
      <c r="G77" s="104">
        <v>-6.2753679125302924</v>
      </c>
    </row>
    <row r="78" spans="1:7" ht="18.75" thickTop="1" thickBot="1" x14ac:dyDescent="0.3">
      <c r="A78" s="225" t="s">
        <v>975</v>
      </c>
      <c r="B78" s="104">
        <v>12.502478343284608</v>
      </c>
      <c r="C78" s="104">
        <v>15.290664867429339</v>
      </c>
      <c r="D78" s="104">
        <v>13.823242411259034</v>
      </c>
      <c r="E78" s="104">
        <v>21.587645454785015</v>
      </c>
      <c r="F78" s="104">
        <v>63.204031076758</v>
      </c>
      <c r="G78" s="104">
        <v>12.979159872334726</v>
      </c>
    </row>
    <row r="79" spans="1:7" ht="18.75" thickTop="1" thickBot="1" x14ac:dyDescent="0.3">
      <c r="A79" s="225" t="s">
        <v>976</v>
      </c>
      <c r="B79" s="104">
        <v>18.64403011184644</v>
      </c>
      <c r="C79" s="104">
        <v>20.932705158207639</v>
      </c>
      <c r="D79" s="104">
        <v>19.874676586270255</v>
      </c>
      <c r="E79" s="104">
        <v>28.132062280175248</v>
      </c>
      <c r="F79" s="104">
        <v>87.583474136499575</v>
      </c>
      <c r="G79" s="104">
        <v>19.254527784865019</v>
      </c>
    </row>
    <row r="80" spans="1:7" ht="18.75" thickTop="1" thickBot="1" x14ac:dyDescent="0.3">
      <c r="A80" s="82" t="s">
        <v>1300</v>
      </c>
      <c r="B80" s="104">
        <v>66.217232471595565</v>
      </c>
      <c r="C80" s="104">
        <v>85.101029098602325</v>
      </c>
      <c r="D80" s="104">
        <v>94.116127634201419</v>
      </c>
      <c r="E80" s="104">
        <v>93.49056732980813</v>
      </c>
      <c r="F80" s="104">
        <v>338.92495653420747</v>
      </c>
      <c r="G80" s="104">
        <v>80.127063616063595</v>
      </c>
    </row>
    <row r="81" spans="1:7" ht="18.75" thickTop="1" thickBot="1" x14ac:dyDescent="0.3">
      <c r="A81" s="225" t="s">
        <v>975</v>
      </c>
      <c r="B81" s="104">
        <v>146.75186992416891</v>
      </c>
      <c r="C81" s="104">
        <v>158.12722093104625</v>
      </c>
      <c r="D81" s="104">
        <v>167.02931630018691</v>
      </c>
      <c r="E81" s="104">
        <v>158.21766050928889</v>
      </c>
      <c r="F81" s="104">
        <v>630.12606766469094</v>
      </c>
      <c r="G81" s="104">
        <v>139.8559442804584</v>
      </c>
    </row>
    <row r="82" spans="1:7" ht="18.75" thickTop="1" thickBot="1" x14ac:dyDescent="0.3">
      <c r="A82" s="225" t="s">
        <v>976</v>
      </c>
      <c r="B82" s="104">
        <v>80.534637452573349</v>
      </c>
      <c r="C82" s="104">
        <v>73.026191832443928</v>
      </c>
      <c r="D82" s="104">
        <v>72.913188665985487</v>
      </c>
      <c r="E82" s="104">
        <v>64.727093179480761</v>
      </c>
      <c r="F82" s="104">
        <v>291.20111113048353</v>
      </c>
      <c r="G82" s="104">
        <v>59.728880664394815</v>
      </c>
    </row>
    <row r="83" spans="1:7" ht="21" thickTop="1" thickBot="1" x14ac:dyDescent="0.3">
      <c r="A83" s="320" t="s">
        <v>1299</v>
      </c>
      <c r="B83" s="104">
        <v>3.4178379999999997</v>
      </c>
      <c r="C83" s="104">
        <v>2.9472850000000004</v>
      </c>
      <c r="D83" s="104">
        <v>3.1913339999999994</v>
      </c>
      <c r="E83" s="104">
        <v>4.2498570000000004</v>
      </c>
      <c r="F83" s="104">
        <v>13.806314</v>
      </c>
      <c r="G83" s="104">
        <v>1.1929879999999997</v>
      </c>
    </row>
    <row r="84" spans="1:7" ht="18.75" thickTop="1" thickBot="1" x14ac:dyDescent="0.3">
      <c r="A84" s="298" t="s">
        <v>1207</v>
      </c>
      <c r="B84" s="104">
        <v>4.7257959999999999</v>
      </c>
      <c r="C84" s="104">
        <v>4.2376000000000005</v>
      </c>
      <c r="D84" s="104">
        <v>4.1978999999999997</v>
      </c>
      <c r="E84" s="104">
        <v>6.359</v>
      </c>
      <c r="F84" s="104">
        <v>19.520295999999998</v>
      </c>
      <c r="G84" s="104">
        <v>2.6745999999999999</v>
      </c>
    </row>
    <row r="85" spans="1:7" ht="18.75" thickTop="1" thickBot="1" x14ac:dyDescent="0.3">
      <c r="A85" s="298" t="s">
        <v>979</v>
      </c>
      <c r="B85" s="104">
        <v>1.3079580000000002</v>
      </c>
      <c r="C85" s="104">
        <v>1.2903150000000001</v>
      </c>
      <c r="D85" s="104">
        <v>1.0065660000000001</v>
      </c>
      <c r="E85" s="104">
        <v>2.109143</v>
      </c>
      <c r="F85" s="104">
        <v>5.7139820000000006</v>
      </c>
      <c r="G85" s="104">
        <v>1.4816120000000002</v>
      </c>
    </row>
    <row r="86" spans="1:7" ht="18.75" thickTop="1" thickBot="1" x14ac:dyDescent="0.3">
      <c r="A86" s="82" t="s">
        <v>1001</v>
      </c>
      <c r="B86" s="104">
        <v>341.54062995183267</v>
      </c>
      <c r="C86" s="104">
        <v>360.9243592423569</v>
      </c>
      <c r="D86" s="104">
        <v>388.42595235683677</v>
      </c>
      <c r="E86" s="104">
        <v>420.93505364992563</v>
      </c>
      <c r="F86" s="104">
        <v>1511.8259952009521</v>
      </c>
      <c r="G86" s="104">
        <v>335.66884056263416</v>
      </c>
    </row>
    <row r="87" spans="1:7" ht="18.75" thickTop="1" thickBot="1" x14ac:dyDescent="0.3">
      <c r="A87" s="225" t="s">
        <v>975</v>
      </c>
      <c r="B87" s="104">
        <v>397.83848828609649</v>
      </c>
      <c r="C87" s="104">
        <v>429.6742705002568</v>
      </c>
      <c r="D87" s="104">
        <v>458.59164812550978</v>
      </c>
      <c r="E87" s="104">
        <v>488.67122399498339</v>
      </c>
      <c r="F87" s="104">
        <v>1774.7756309068463</v>
      </c>
      <c r="G87" s="104">
        <v>400.66351661476705</v>
      </c>
    </row>
    <row r="88" spans="1:7" ht="18.75" thickTop="1" thickBot="1" x14ac:dyDescent="0.3">
      <c r="A88" s="225" t="s">
        <v>976</v>
      </c>
      <c r="B88" s="104">
        <v>56.297858334263829</v>
      </c>
      <c r="C88" s="104">
        <v>68.749911257899896</v>
      </c>
      <c r="D88" s="104">
        <v>70.165695768673032</v>
      </c>
      <c r="E88" s="104">
        <v>67.736170345057772</v>
      </c>
      <c r="F88" s="104">
        <v>262.94963570589454</v>
      </c>
      <c r="G88" s="104">
        <v>64.99467605213286</v>
      </c>
    </row>
    <row r="89" spans="1:7" ht="18.75" thickTop="1" thickBot="1" x14ac:dyDescent="0.3">
      <c r="A89" s="82" t="s">
        <v>1002</v>
      </c>
      <c r="B89" s="104">
        <v>-29.156823749060571</v>
      </c>
      <c r="C89" s="104">
        <v>-44.463341668778796</v>
      </c>
      <c r="D89" s="104">
        <v>-34.876373375505722</v>
      </c>
      <c r="E89" s="104">
        <v>-49.185779034265117</v>
      </c>
      <c r="F89" s="104">
        <v>-157.68231782761021</v>
      </c>
      <c r="G89" s="104">
        <v>-30.542882678790512</v>
      </c>
    </row>
    <row r="90" spans="1:7" ht="18.75" thickTop="1" thickBot="1" x14ac:dyDescent="0.3">
      <c r="A90" s="225" t="s">
        <v>975</v>
      </c>
      <c r="B90" s="104">
        <v>18.309966701689071</v>
      </c>
      <c r="C90" s="104">
        <v>20.600179964390801</v>
      </c>
      <c r="D90" s="104">
        <v>21.289472536398769</v>
      </c>
      <c r="E90" s="104">
        <v>22.198212677895022</v>
      </c>
      <c r="F90" s="104">
        <v>82.397831880373673</v>
      </c>
      <c r="G90" s="104">
        <v>17.341838481596014</v>
      </c>
    </row>
    <row r="91" spans="1:7" ht="18.75" thickTop="1" thickBot="1" x14ac:dyDescent="0.3">
      <c r="A91" s="225" t="s">
        <v>976</v>
      </c>
      <c r="B91" s="104">
        <v>47.466790450749642</v>
      </c>
      <c r="C91" s="104">
        <v>65.0635216331696</v>
      </c>
      <c r="D91" s="104">
        <v>56.165845911904491</v>
      </c>
      <c r="E91" s="104">
        <v>71.383991712160139</v>
      </c>
      <c r="F91" s="104">
        <v>240.08014970798385</v>
      </c>
      <c r="G91" s="104">
        <v>47.884721160386526</v>
      </c>
    </row>
    <row r="92" spans="1:7" ht="18.75" thickTop="1" thickBot="1" x14ac:dyDescent="0.3">
      <c r="A92" s="82" t="s">
        <v>1003</v>
      </c>
      <c r="B92" s="104">
        <v>-7.0134680717199265</v>
      </c>
      <c r="C92" s="104">
        <v>-7.4865946936977501</v>
      </c>
      <c r="D92" s="104">
        <v>-7.9461278776604427</v>
      </c>
      <c r="E92" s="104">
        <v>-8.4741334708982787</v>
      </c>
      <c r="F92" s="104">
        <v>-30.920324113976399</v>
      </c>
      <c r="G92" s="104">
        <v>-9.2275550435968459</v>
      </c>
    </row>
    <row r="93" spans="1:7" ht="18.75" thickTop="1" thickBot="1" x14ac:dyDescent="0.3">
      <c r="A93" s="225" t="s">
        <v>975</v>
      </c>
      <c r="B93" s="104">
        <v>0.65112999999999999</v>
      </c>
      <c r="C93" s="104">
        <v>0.68262</v>
      </c>
      <c r="D93" s="104">
        <v>0.57532000000000005</v>
      </c>
      <c r="E93" s="104">
        <v>0.47356000000000004</v>
      </c>
      <c r="F93" s="104">
        <v>2.3826299999999998</v>
      </c>
      <c r="G93" s="104">
        <v>0.488898</v>
      </c>
    </row>
    <row r="94" spans="1:7" ht="18.75" thickTop="1" thickBot="1" x14ac:dyDescent="0.3">
      <c r="A94" s="225" t="s">
        <v>976</v>
      </c>
      <c r="B94" s="104">
        <v>7.6645980717199267</v>
      </c>
      <c r="C94" s="104">
        <v>8.1692146936977501</v>
      </c>
      <c r="D94" s="104">
        <v>8.5214478776604423</v>
      </c>
      <c r="E94" s="104">
        <v>8.9476934708982796</v>
      </c>
      <c r="F94" s="104">
        <v>33.302954113976398</v>
      </c>
      <c r="G94" s="104">
        <v>9.7164530435968466</v>
      </c>
    </row>
    <row r="95" spans="1:7" ht="18.75" thickTop="1" thickBot="1" x14ac:dyDescent="0.3">
      <c r="A95" s="82" t="s">
        <v>1004</v>
      </c>
      <c r="B95" s="104">
        <v>1.689718690805047</v>
      </c>
      <c r="C95" s="104">
        <v>0.74932676773982188</v>
      </c>
      <c r="D95" s="104">
        <v>-3.526263469009054</v>
      </c>
      <c r="E95" s="104">
        <v>-0.23325644319338679</v>
      </c>
      <c r="F95" s="104">
        <v>-1.3204744536575719</v>
      </c>
      <c r="G95" s="104">
        <v>-2.0535393772326049</v>
      </c>
    </row>
    <row r="96" spans="1:7" ht="18.75" thickTop="1" thickBot="1" x14ac:dyDescent="0.3">
      <c r="A96" s="225" t="s">
        <v>975</v>
      </c>
      <c r="B96" s="104">
        <v>9.0622228137160441</v>
      </c>
      <c r="C96" s="104">
        <v>9.3526946848169743</v>
      </c>
      <c r="D96" s="104">
        <v>9.1668030739630257</v>
      </c>
      <c r="E96" s="104">
        <v>8.5639553467177265</v>
      </c>
      <c r="F96" s="104">
        <v>36.145675919213772</v>
      </c>
      <c r="G96" s="104">
        <v>8.8258527984344841</v>
      </c>
    </row>
    <row r="97" spans="1:7" ht="18.75" thickTop="1" thickBot="1" x14ac:dyDescent="0.3">
      <c r="A97" s="225" t="s">
        <v>976</v>
      </c>
      <c r="B97" s="104">
        <v>7.3725041229109971</v>
      </c>
      <c r="C97" s="104">
        <v>8.6033679170771524</v>
      </c>
      <c r="D97" s="104">
        <v>12.69306654297208</v>
      </c>
      <c r="E97" s="104">
        <v>8.7972117899111133</v>
      </c>
      <c r="F97" s="104">
        <v>37.46615037287134</v>
      </c>
      <c r="G97" s="104">
        <v>10.879392175667089</v>
      </c>
    </row>
    <row r="98" spans="1:7" ht="18.75" thickTop="1" thickBot="1" x14ac:dyDescent="0.3">
      <c r="A98" s="226" t="s">
        <v>1005</v>
      </c>
      <c r="B98" s="103">
        <v>-183.8815022506393</v>
      </c>
      <c r="C98" s="103">
        <v>-184.23032631607225</v>
      </c>
      <c r="D98" s="103">
        <v>-258.27730967752268</v>
      </c>
      <c r="E98" s="103">
        <v>-379.17574675295975</v>
      </c>
      <c r="F98" s="103">
        <v>-1005.564884997194</v>
      </c>
      <c r="G98" s="103">
        <v>-296.53229745212286</v>
      </c>
    </row>
    <row r="99" spans="1:7" ht="18.75" thickTop="1" thickBot="1" x14ac:dyDescent="0.3">
      <c r="A99" s="225" t="s">
        <v>975</v>
      </c>
      <c r="B99" s="104">
        <v>164.45401500317848</v>
      </c>
      <c r="C99" s="104">
        <v>223.77738160298907</v>
      </c>
      <c r="D99" s="104">
        <v>241.18596819076132</v>
      </c>
      <c r="E99" s="104">
        <v>181.17708460160284</v>
      </c>
      <c r="F99" s="104">
        <v>810.59444939853165</v>
      </c>
      <c r="G99" s="104">
        <v>189.79044142108842</v>
      </c>
    </row>
    <row r="100" spans="1:7" ht="18.75" thickTop="1" thickBot="1" x14ac:dyDescent="0.3">
      <c r="A100" s="225" t="s">
        <v>976</v>
      </c>
      <c r="B100" s="104">
        <v>348.33551725381778</v>
      </c>
      <c r="C100" s="104">
        <v>408.00770791906132</v>
      </c>
      <c r="D100" s="104">
        <v>499.46327786828397</v>
      </c>
      <c r="E100" s="104">
        <v>560.35283135456257</v>
      </c>
      <c r="F100" s="104">
        <v>1816.1593343957256</v>
      </c>
      <c r="G100" s="104">
        <v>486.32273887321128</v>
      </c>
    </row>
    <row r="101" spans="1:7" ht="18.75" thickTop="1" thickBot="1" x14ac:dyDescent="0.3">
      <c r="A101" s="87" t="s">
        <v>1006</v>
      </c>
      <c r="B101" s="104">
        <v>71.982109718440441</v>
      </c>
      <c r="C101" s="104">
        <v>124.34407429759821</v>
      </c>
      <c r="D101" s="104">
        <v>143.77861658562779</v>
      </c>
      <c r="E101" s="104">
        <v>79.364211002363703</v>
      </c>
      <c r="F101" s="104">
        <v>419.46901160403013</v>
      </c>
      <c r="G101" s="104">
        <v>86.963018263322809</v>
      </c>
    </row>
    <row r="102" spans="1:7" ht="18.75" thickTop="1" thickBot="1" x14ac:dyDescent="0.3">
      <c r="A102" s="225" t="s">
        <v>975</v>
      </c>
      <c r="B102" s="104">
        <v>106.60721417095671</v>
      </c>
      <c r="C102" s="104">
        <v>165.67899868075529</v>
      </c>
      <c r="D102" s="104">
        <v>186.31894586423573</v>
      </c>
      <c r="E102" s="104">
        <v>121.95806189518937</v>
      </c>
      <c r="F102" s="104">
        <v>580.56322061113713</v>
      </c>
      <c r="G102" s="104">
        <v>124.97609140185429</v>
      </c>
    </row>
    <row r="103" spans="1:7" s="300" customFormat="1" ht="18.75" thickTop="1" thickBot="1" x14ac:dyDescent="0.3">
      <c r="A103" s="298" t="s">
        <v>976</v>
      </c>
      <c r="B103" s="299">
        <v>34.625104452516268</v>
      </c>
      <c r="C103" s="299">
        <v>41.334924383157066</v>
      </c>
      <c r="D103" s="299">
        <v>42.540329278607935</v>
      </c>
      <c r="E103" s="299">
        <v>42.593850892825678</v>
      </c>
      <c r="F103" s="299">
        <v>161.09420900710694</v>
      </c>
      <c r="G103" s="299">
        <v>38.013073138531482</v>
      </c>
    </row>
    <row r="104" spans="1:7" ht="18.75" thickTop="1" thickBot="1" x14ac:dyDescent="0.3">
      <c r="A104" s="87" t="s">
        <v>1007</v>
      </c>
      <c r="B104" s="104">
        <v>-255.86361196907976</v>
      </c>
      <c r="C104" s="104">
        <v>-308.57440061367049</v>
      </c>
      <c r="D104" s="104">
        <v>-402.05592626315041</v>
      </c>
      <c r="E104" s="104">
        <v>-458.53995775532343</v>
      </c>
      <c r="F104" s="104">
        <v>-1425.0338966012241</v>
      </c>
      <c r="G104" s="104">
        <v>-383.49531571544571</v>
      </c>
    </row>
    <row r="105" spans="1:7" ht="18.75" thickTop="1" thickBot="1" x14ac:dyDescent="0.3">
      <c r="A105" s="225" t="s">
        <v>975</v>
      </c>
      <c r="B105" s="104">
        <v>57.846800832221767</v>
      </c>
      <c r="C105" s="104">
        <v>58.098382922233782</v>
      </c>
      <c r="D105" s="104">
        <v>54.867022326525593</v>
      </c>
      <c r="E105" s="104">
        <v>59.219022706413469</v>
      </c>
      <c r="F105" s="104">
        <v>230.03122878739461</v>
      </c>
      <c r="G105" s="104">
        <v>64.814350019234112</v>
      </c>
    </row>
    <row r="106" spans="1:7" s="300" customFormat="1" ht="18.75" thickTop="1" thickBot="1" x14ac:dyDescent="0.3">
      <c r="A106" s="298" t="s">
        <v>976</v>
      </c>
      <c r="B106" s="299">
        <v>313.71041280130152</v>
      </c>
      <c r="C106" s="299">
        <v>366.67278353590427</v>
      </c>
      <c r="D106" s="299">
        <v>456.92294858967603</v>
      </c>
      <c r="E106" s="299">
        <v>517.75898046173688</v>
      </c>
      <c r="F106" s="299">
        <v>1655.0651253886188</v>
      </c>
      <c r="G106" s="299">
        <v>448.30966573467981</v>
      </c>
    </row>
    <row r="107" spans="1:7" ht="18.75" thickTop="1" thickBot="1" x14ac:dyDescent="0.3">
      <c r="A107" s="82" t="s">
        <v>1008</v>
      </c>
      <c r="B107" s="104">
        <v>-171.50875326367168</v>
      </c>
      <c r="C107" s="104">
        <v>-211.91015639064918</v>
      </c>
      <c r="D107" s="104">
        <v>-296.09991498285956</v>
      </c>
      <c r="E107" s="104">
        <v>-349.60640071822985</v>
      </c>
      <c r="F107" s="104">
        <v>-1029.1252253554103</v>
      </c>
      <c r="G107" s="104">
        <v>-268.30637738188113</v>
      </c>
    </row>
    <row r="108" spans="1:7" ht="18.75" thickTop="1" thickBot="1" x14ac:dyDescent="0.3">
      <c r="A108" s="225" t="s">
        <v>975</v>
      </c>
      <c r="B108" s="104">
        <v>1.5808560954492505</v>
      </c>
      <c r="C108" s="104">
        <v>1.7728447471894611</v>
      </c>
      <c r="D108" s="104">
        <v>1.8212760218042536</v>
      </c>
      <c r="E108" s="104">
        <v>2.2395205861367766</v>
      </c>
      <c r="F108" s="104">
        <v>7.4144974505797432</v>
      </c>
      <c r="G108" s="104">
        <v>1.8353172159090572</v>
      </c>
    </row>
    <row r="109" spans="1:7" ht="18.75" thickTop="1" thickBot="1" x14ac:dyDescent="0.3">
      <c r="A109" s="225" t="s">
        <v>976</v>
      </c>
      <c r="B109" s="104">
        <v>173.08960935912094</v>
      </c>
      <c r="C109" s="104">
        <v>213.68300113783863</v>
      </c>
      <c r="D109" s="104">
        <v>297.9211910046638</v>
      </c>
      <c r="E109" s="104">
        <v>351.84592130436664</v>
      </c>
      <c r="F109" s="104">
        <v>1036.5397228059899</v>
      </c>
      <c r="G109" s="104">
        <v>270.14169459779021</v>
      </c>
    </row>
    <row r="110" spans="1:7" ht="18.75" thickTop="1" thickBot="1" x14ac:dyDescent="0.3">
      <c r="A110" s="88" t="s">
        <v>1009</v>
      </c>
      <c r="B110" s="104">
        <v>-145.58913972335856</v>
      </c>
      <c r="C110" s="104">
        <v>-189.01708611372055</v>
      </c>
      <c r="D110" s="104">
        <v>-279.05031694622477</v>
      </c>
      <c r="E110" s="104">
        <v>-333.65850188157663</v>
      </c>
      <c r="F110" s="104">
        <v>-947.31504466488059</v>
      </c>
      <c r="G110" s="104">
        <v>-253.31287865331777</v>
      </c>
    </row>
    <row r="111" spans="1:7" ht="18.75" thickTop="1" thickBot="1" x14ac:dyDescent="0.3">
      <c r="A111" s="225" t="s">
        <v>975</v>
      </c>
      <c r="B111" s="104">
        <v>0</v>
      </c>
      <c r="C111" s="104">
        <v>0</v>
      </c>
      <c r="D111" s="104">
        <v>0</v>
      </c>
      <c r="E111" s="104">
        <v>0</v>
      </c>
      <c r="F111" s="104">
        <v>0</v>
      </c>
      <c r="G111" s="104">
        <v>0</v>
      </c>
    </row>
    <row r="112" spans="1:7" ht="18.75" thickTop="1" thickBot="1" x14ac:dyDescent="0.3">
      <c r="A112" s="225" t="s">
        <v>976</v>
      </c>
      <c r="B112" s="104">
        <v>145.58913972335856</v>
      </c>
      <c r="C112" s="104">
        <v>189.01708611372055</v>
      </c>
      <c r="D112" s="104">
        <v>279.05031694622477</v>
      </c>
      <c r="E112" s="104">
        <v>333.65850188157663</v>
      </c>
      <c r="F112" s="104">
        <v>947.31504466488059</v>
      </c>
      <c r="G112" s="104">
        <v>253.31287865331777</v>
      </c>
    </row>
    <row r="113" spans="1:7" ht="18.75" thickTop="1" thickBot="1" x14ac:dyDescent="0.3">
      <c r="A113" s="83" t="s">
        <v>1010</v>
      </c>
      <c r="B113" s="104">
        <v>-37.679506094785296</v>
      </c>
      <c r="C113" s="104">
        <v>-142.36553454376403</v>
      </c>
      <c r="D113" s="104">
        <v>-119.64722428005008</v>
      </c>
      <c r="E113" s="104">
        <v>-16.441386133431045</v>
      </c>
      <c r="F113" s="104">
        <v>-316.13365105203047</v>
      </c>
      <c r="G113" s="104">
        <v>-64.240806238435113</v>
      </c>
    </row>
    <row r="114" spans="1:7" ht="18.75" thickTop="1" thickBot="1" x14ac:dyDescent="0.3">
      <c r="A114" s="225" t="s">
        <v>975</v>
      </c>
      <c r="B114" s="104">
        <v>0</v>
      </c>
      <c r="C114" s="104">
        <v>0</v>
      </c>
      <c r="D114" s="104">
        <v>0</v>
      </c>
      <c r="E114" s="104">
        <v>0</v>
      </c>
      <c r="F114" s="104">
        <v>0</v>
      </c>
      <c r="G114" s="104">
        <v>0</v>
      </c>
    </row>
    <row r="115" spans="1:7" ht="18.75" thickTop="1" thickBot="1" x14ac:dyDescent="0.3">
      <c r="A115" s="225" t="s">
        <v>976</v>
      </c>
      <c r="B115" s="104">
        <v>37.679506094785296</v>
      </c>
      <c r="C115" s="104">
        <v>142.36553454376403</v>
      </c>
      <c r="D115" s="104">
        <v>119.64722428005008</v>
      </c>
      <c r="E115" s="104">
        <v>16.441386133431045</v>
      </c>
      <c r="F115" s="104">
        <v>316.13365105203047</v>
      </c>
      <c r="G115" s="104">
        <v>64.240806238435113</v>
      </c>
    </row>
    <row r="116" spans="1:7" ht="18.75" thickTop="1" thickBot="1" x14ac:dyDescent="0.3">
      <c r="A116" s="83" t="s">
        <v>1011</v>
      </c>
      <c r="B116" s="104">
        <v>-107.90963362857326</v>
      </c>
      <c r="C116" s="104">
        <v>-46.65155156995651</v>
      </c>
      <c r="D116" s="104">
        <v>-159.4030926661747</v>
      </c>
      <c r="E116" s="104">
        <v>-317.2171157481456</v>
      </c>
      <c r="F116" s="104">
        <v>-631.18139361285012</v>
      </c>
      <c r="G116" s="104">
        <v>-189.07207241488265</v>
      </c>
    </row>
    <row r="117" spans="1:7" ht="18.75" thickTop="1" thickBot="1" x14ac:dyDescent="0.3">
      <c r="A117" s="225" t="s">
        <v>975</v>
      </c>
      <c r="B117" s="104">
        <v>0</v>
      </c>
      <c r="C117" s="104">
        <v>0</v>
      </c>
      <c r="D117" s="104">
        <v>0</v>
      </c>
      <c r="E117" s="104">
        <v>0</v>
      </c>
      <c r="F117" s="104">
        <v>0</v>
      </c>
      <c r="G117" s="104">
        <v>0</v>
      </c>
    </row>
    <row r="118" spans="1:7" ht="18.75" thickTop="1" thickBot="1" x14ac:dyDescent="0.3">
      <c r="A118" s="225" t="s">
        <v>976</v>
      </c>
      <c r="B118" s="104">
        <v>107.90963362857326</v>
      </c>
      <c r="C118" s="104">
        <v>46.65155156995651</v>
      </c>
      <c r="D118" s="104">
        <v>159.4030926661747</v>
      </c>
      <c r="E118" s="104">
        <v>317.2171157481456</v>
      </c>
      <c r="F118" s="104">
        <v>631.18139361285012</v>
      </c>
      <c r="G118" s="104">
        <v>189.07207241488265</v>
      </c>
    </row>
    <row r="119" spans="1:7" ht="18.75" thickTop="1" thickBot="1" x14ac:dyDescent="0.3">
      <c r="A119" s="88" t="s">
        <v>1012</v>
      </c>
      <c r="B119" s="104">
        <v>-25.919613540313136</v>
      </c>
      <c r="C119" s="104">
        <v>-22.893070276928615</v>
      </c>
      <c r="D119" s="104">
        <v>-17.049598036634798</v>
      </c>
      <c r="E119" s="104">
        <v>-15.947898836653245</v>
      </c>
      <c r="F119" s="104">
        <v>-81.810180690529791</v>
      </c>
      <c r="G119" s="104">
        <v>-14.993498728563395</v>
      </c>
    </row>
    <row r="120" spans="1:7" ht="18.75" thickTop="1" thickBot="1" x14ac:dyDescent="0.3">
      <c r="A120" s="225" t="s">
        <v>975</v>
      </c>
      <c r="B120" s="104">
        <v>1.5808560954492505</v>
      </c>
      <c r="C120" s="104">
        <v>1.7728447471894611</v>
      </c>
      <c r="D120" s="104">
        <v>1.8212760218042536</v>
      </c>
      <c r="E120" s="104">
        <v>2.2395205861367766</v>
      </c>
      <c r="F120" s="104">
        <v>7.4144974505797432</v>
      </c>
      <c r="G120" s="104">
        <v>1.8353172159090572</v>
      </c>
    </row>
    <row r="121" spans="1:7" ht="18.75" thickTop="1" thickBot="1" x14ac:dyDescent="0.3">
      <c r="A121" s="225" t="s">
        <v>976</v>
      </c>
      <c r="B121" s="104">
        <v>27.500469635762386</v>
      </c>
      <c r="C121" s="104">
        <v>24.665915024118075</v>
      </c>
      <c r="D121" s="104">
        <v>18.87087405843905</v>
      </c>
      <c r="E121" s="104">
        <v>18.187419422790022</v>
      </c>
      <c r="F121" s="104">
        <v>89.224678141109536</v>
      </c>
      <c r="G121" s="104">
        <v>16.828815944472453</v>
      </c>
    </row>
    <row r="122" spans="1:7" ht="18.75" thickTop="1" thickBot="1" x14ac:dyDescent="0.3">
      <c r="A122" s="82" t="s">
        <v>1013</v>
      </c>
      <c r="B122" s="104">
        <v>-9.7244915441147306</v>
      </c>
      <c r="C122" s="104">
        <v>-13.765990543464614</v>
      </c>
      <c r="D122" s="104">
        <v>-19.555974335023286</v>
      </c>
      <c r="E122" s="104">
        <v>-23.514907904338859</v>
      </c>
      <c r="F122" s="104">
        <v>-66.561364326941487</v>
      </c>
      <c r="G122" s="104">
        <v>-15.189631540193002</v>
      </c>
    </row>
    <row r="123" spans="1:7" ht="18.75" thickTop="1" thickBot="1" x14ac:dyDescent="0.3">
      <c r="A123" s="225" t="s">
        <v>975</v>
      </c>
      <c r="B123" s="104">
        <v>20.902303363901417</v>
      </c>
      <c r="C123" s="104">
        <v>24.566843263582282</v>
      </c>
      <c r="D123" s="104">
        <v>18.899761397679249</v>
      </c>
      <c r="E123" s="104">
        <v>21.057019994487465</v>
      </c>
      <c r="F123" s="104">
        <v>85.425928019650428</v>
      </c>
      <c r="G123" s="104">
        <v>25.354981066973426</v>
      </c>
    </row>
    <row r="124" spans="1:7" ht="18.75" thickTop="1" thickBot="1" x14ac:dyDescent="0.3">
      <c r="A124" s="225" t="s">
        <v>976</v>
      </c>
      <c r="B124" s="104">
        <v>30.626794908016148</v>
      </c>
      <c r="C124" s="104">
        <v>38.332833807046896</v>
      </c>
      <c r="D124" s="104">
        <v>38.455735732702536</v>
      </c>
      <c r="E124" s="104">
        <v>44.571927898826324</v>
      </c>
      <c r="F124" s="104">
        <v>151.98729234659191</v>
      </c>
      <c r="G124" s="104">
        <v>40.544612607166428</v>
      </c>
    </row>
    <row r="125" spans="1:7" ht="36" thickTop="1" thickBot="1" x14ac:dyDescent="0.3">
      <c r="A125" s="88" t="s">
        <v>1014</v>
      </c>
      <c r="B125" s="104">
        <v>2.2231934708089387</v>
      </c>
      <c r="C125" s="104">
        <v>4.2634249803727124</v>
      </c>
      <c r="D125" s="104">
        <v>-0.4354329960904495</v>
      </c>
      <c r="E125" s="104">
        <v>3.4036424315403866</v>
      </c>
      <c r="F125" s="104">
        <v>9.4548278866315876</v>
      </c>
      <c r="G125" s="104">
        <v>2.4424881888712657</v>
      </c>
    </row>
    <row r="126" spans="1:7" ht="18.75" thickTop="1" thickBot="1" x14ac:dyDescent="0.3">
      <c r="A126" s="225" t="s">
        <v>975</v>
      </c>
      <c r="B126" s="104">
        <v>2.2231934708089387</v>
      </c>
      <c r="C126" s="104">
        <v>5.4013449193399667</v>
      </c>
      <c r="D126" s="104">
        <v>1.698662831078164</v>
      </c>
      <c r="E126" s="104">
        <v>3.4435565833973762</v>
      </c>
      <c r="F126" s="104">
        <v>12.766757804624445</v>
      </c>
      <c r="G126" s="104">
        <v>2.4424881888712657</v>
      </c>
    </row>
    <row r="127" spans="1:7" ht="18.75" thickTop="1" thickBot="1" x14ac:dyDescent="0.3">
      <c r="A127" s="225" t="s">
        <v>976</v>
      </c>
      <c r="B127" s="104">
        <v>0</v>
      </c>
      <c r="C127" s="104">
        <v>1.1379199389672545</v>
      </c>
      <c r="D127" s="104">
        <v>2.1340958271686135</v>
      </c>
      <c r="E127" s="104">
        <v>3.9914151856989558E-2</v>
      </c>
      <c r="F127" s="104">
        <v>3.3119299179928579</v>
      </c>
      <c r="G127" s="104">
        <v>0</v>
      </c>
    </row>
    <row r="128" spans="1:7" ht="18.75" thickTop="1" thickBot="1" x14ac:dyDescent="0.3">
      <c r="A128" s="88" t="s">
        <v>1012</v>
      </c>
      <c r="B128" s="104">
        <v>-11.947685014923668</v>
      </c>
      <c r="C128" s="104">
        <v>-18.029415523837322</v>
      </c>
      <c r="D128" s="104">
        <v>-19.120541338932835</v>
      </c>
      <c r="E128" s="104">
        <v>-26.918550335879246</v>
      </c>
      <c r="F128" s="104">
        <v>-76.016192213573063</v>
      </c>
      <c r="G128" s="104">
        <v>-17.632119729064268</v>
      </c>
    </row>
    <row r="129" spans="1:7" ht="18.75" thickTop="1" thickBot="1" x14ac:dyDescent="0.3">
      <c r="A129" s="225" t="s">
        <v>975</v>
      </c>
      <c r="B129" s="104">
        <v>18.67910989309248</v>
      </c>
      <c r="C129" s="104">
        <v>19.165498344242316</v>
      </c>
      <c r="D129" s="104">
        <v>17.201098566601086</v>
      </c>
      <c r="E129" s="104">
        <v>17.613463411090088</v>
      </c>
      <c r="F129" s="104">
        <v>72.659170215025966</v>
      </c>
      <c r="G129" s="104">
        <v>22.91249287810216</v>
      </c>
    </row>
    <row r="130" spans="1:7" ht="18.75" thickTop="1" thickBot="1" x14ac:dyDescent="0.3">
      <c r="A130" s="225" t="s">
        <v>976</v>
      </c>
      <c r="B130" s="104">
        <v>30.626794908016148</v>
      </c>
      <c r="C130" s="104">
        <v>37.194913868079638</v>
      </c>
      <c r="D130" s="104">
        <v>36.321639905533921</v>
      </c>
      <c r="E130" s="104">
        <v>44.532013746969334</v>
      </c>
      <c r="F130" s="104">
        <v>148.67536242859904</v>
      </c>
      <c r="G130" s="104">
        <v>40.544612607166428</v>
      </c>
    </row>
    <row r="131" spans="1:7" ht="18.75" thickTop="1" thickBot="1" x14ac:dyDescent="0.3">
      <c r="A131" s="82" t="s">
        <v>1015</v>
      </c>
      <c r="B131" s="104">
        <v>-74.630367161293321</v>
      </c>
      <c r="C131" s="104">
        <v>-82.898253679556746</v>
      </c>
      <c r="D131" s="104">
        <v>-86.40003694526763</v>
      </c>
      <c r="E131" s="104">
        <v>-85.418649132754638</v>
      </c>
      <c r="F131" s="104">
        <v>-329.34730691887233</v>
      </c>
      <c r="G131" s="104">
        <v>-99.999306793371588</v>
      </c>
    </row>
    <row r="132" spans="1:7" ht="18.75" thickTop="1" thickBot="1" x14ac:dyDescent="0.3">
      <c r="A132" s="225" t="s">
        <v>975</v>
      </c>
      <c r="B132" s="104">
        <v>35.363641372871101</v>
      </c>
      <c r="C132" s="104">
        <v>31.758694911462037</v>
      </c>
      <c r="D132" s="104">
        <v>34.145984907042092</v>
      </c>
      <c r="E132" s="104">
        <v>35.922482125789223</v>
      </c>
      <c r="F132" s="104">
        <v>137.19080331716447</v>
      </c>
      <c r="G132" s="104">
        <v>37.624051736351632</v>
      </c>
    </row>
    <row r="133" spans="1:7" ht="18.75" thickTop="1" thickBot="1" x14ac:dyDescent="0.3">
      <c r="A133" s="225" t="s">
        <v>976</v>
      </c>
      <c r="B133" s="104">
        <v>109.99400853416442</v>
      </c>
      <c r="C133" s="104">
        <v>114.65694859101878</v>
      </c>
      <c r="D133" s="104">
        <v>120.54602185230972</v>
      </c>
      <c r="E133" s="104">
        <v>121.34113125854387</v>
      </c>
      <c r="F133" s="104">
        <v>466.5381102360368</v>
      </c>
      <c r="G133" s="104">
        <v>137.62335852972322</v>
      </c>
    </row>
    <row r="134" spans="1:7" ht="18.75" thickTop="1" thickBot="1" x14ac:dyDescent="0.3">
      <c r="A134" s="88" t="s">
        <v>1016</v>
      </c>
      <c r="B134" s="104">
        <v>0</v>
      </c>
      <c r="C134" s="104">
        <v>0</v>
      </c>
      <c r="D134" s="104">
        <v>0</v>
      </c>
      <c r="E134" s="104">
        <v>0</v>
      </c>
      <c r="F134" s="104">
        <v>0</v>
      </c>
      <c r="G134" s="104">
        <v>0</v>
      </c>
    </row>
    <row r="135" spans="1:7" ht="18.75" thickTop="1" thickBot="1" x14ac:dyDescent="0.3">
      <c r="A135" s="225" t="s">
        <v>975</v>
      </c>
      <c r="B135" s="104">
        <v>0</v>
      </c>
      <c r="C135" s="104">
        <v>0</v>
      </c>
      <c r="D135" s="104">
        <v>0</v>
      </c>
      <c r="E135" s="104">
        <v>0</v>
      </c>
      <c r="F135" s="104">
        <v>0</v>
      </c>
      <c r="G135" s="104">
        <v>0</v>
      </c>
    </row>
    <row r="136" spans="1:7" ht="18.75" thickTop="1" thickBot="1" x14ac:dyDescent="0.3">
      <c r="A136" s="225" t="s">
        <v>976</v>
      </c>
      <c r="B136" s="104">
        <v>0</v>
      </c>
      <c r="C136" s="104">
        <v>0</v>
      </c>
      <c r="D136" s="104">
        <v>0</v>
      </c>
      <c r="E136" s="104">
        <v>0</v>
      </c>
      <c r="F136" s="104">
        <v>0</v>
      </c>
      <c r="G136" s="104">
        <v>0</v>
      </c>
    </row>
    <row r="137" spans="1:7" ht="18.75" thickTop="1" thickBot="1" x14ac:dyDescent="0.3">
      <c r="A137" s="88" t="s">
        <v>1012</v>
      </c>
      <c r="B137" s="104">
        <v>-73.652292192695143</v>
      </c>
      <c r="C137" s="104">
        <v>-80.913015516186334</v>
      </c>
      <c r="D137" s="104">
        <v>-85.027846998521994</v>
      </c>
      <c r="E137" s="104">
        <v>-83.033241763086181</v>
      </c>
      <c r="F137" s="104">
        <v>-322.62639647048968</v>
      </c>
      <c r="G137" s="104">
        <v>-98.344734398310052</v>
      </c>
    </row>
    <row r="138" spans="1:7" ht="18.75" thickTop="1" thickBot="1" x14ac:dyDescent="0.3">
      <c r="A138" s="225" t="s">
        <v>975</v>
      </c>
      <c r="B138" s="104">
        <v>35.363641372871101</v>
      </c>
      <c r="C138" s="104">
        <v>31.758694911462037</v>
      </c>
      <c r="D138" s="104">
        <v>34.145984907042092</v>
      </c>
      <c r="E138" s="104">
        <v>35.922482125789223</v>
      </c>
      <c r="F138" s="104">
        <v>137.19080331716447</v>
      </c>
      <c r="G138" s="104">
        <v>37.624051736351632</v>
      </c>
    </row>
    <row r="139" spans="1:7" ht="18.75" thickTop="1" thickBot="1" x14ac:dyDescent="0.3">
      <c r="A139" s="225" t="s">
        <v>976</v>
      </c>
      <c r="B139" s="104">
        <v>109.01593356556624</v>
      </c>
      <c r="C139" s="104">
        <v>112.67171042764836</v>
      </c>
      <c r="D139" s="104">
        <v>119.17383190556409</v>
      </c>
      <c r="E139" s="104">
        <v>118.9557238888754</v>
      </c>
      <c r="F139" s="104">
        <v>459.81719978765409</v>
      </c>
      <c r="G139" s="104">
        <v>135.96878613466168</v>
      </c>
    </row>
    <row r="140" spans="1:7" ht="19.5" customHeight="1" thickTop="1" thickBot="1" x14ac:dyDescent="0.3">
      <c r="A140" s="82" t="s">
        <v>1017</v>
      </c>
      <c r="B140" s="104">
        <v>0</v>
      </c>
      <c r="C140" s="104">
        <v>0</v>
      </c>
      <c r="D140" s="104">
        <v>0</v>
      </c>
      <c r="E140" s="104">
        <v>0</v>
      </c>
      <c r="F140" s="104">
        <v>0</v>
      </c>
      <c r="G140" s="104">
        <v>0</v>
      </c>
    </row>
    <row r="141" spans="1:7" ht="18.75" thickTop="1" thickBot="1" x14ac:dyDescent="0.3">
      <c r="A141" s="225" t="s">
        <v>975</v>
      </c>
      <c r="B141" s="104">
        <v>0</v>
      </c>
      <c r="C141" s="104">
        <v>0</v>
      </c>
      <c r="D141" s="104">
        <v>0</v>
      </c>
      <c r="E141" s="104">
        <v>0</v>
      </c>
      <c r="F141" s="104">
        <v>0</v>
      </c>
      <c r="G141" s="104">
        <v>0</v>
      </c>
    </row>
    <row r="142" spans="1:7" ht="18.75" thickTop="1" thickBot="1" x14ac:dyDescent="0.3">
      <c r="A142" s="225" t="s">
        <v>976</v>
      </c>
      <c r="B142" s="104">
        <v>0</v>
      </c>
      <c r="C142" s="104">
        <v>0</v>
      </c>
      <c r="D142" s="104">
        <v>0</v>
      </c>
      <c r="E142" s="104">
        <v>0</v>
      </c>
      <c r="F142" s="104">
        <v>0</v>
      </c>
      <c r="G142" s="104">
        <v>0</v>
      </c>
    </row>
    <row r="143" spans="1:7" ht="18.75" thickTop="1" thickBot="1" x14ac:dyDescent="0.3">
      <c r="A143" s="226" t="s">
        <v>1018</v>
      </c>
      <c r="B143" s="103">
        <v>81.95168576267082</v>
      </c>
      <c r="C143" s="103">
        <v>97.536867739194406</v>
      </c>
      <c r="D143" s="103">
        <v>126.88757529484818</v>
      </c>
      <c r="E143" s="103">
        <v>200.98873846687212</v>
      </c>
      <c r="F143" s="103">
        <v>507.36486726358555</v>
      </c>
      <c r="G143" s="103">
        <v>118.19838548320337</v>
      </c>
    </row>
    <row r="144" spans="1:7" ht="18.75" thickTop="1" thickBot="1" x14ac:dyDescent="0.3">
      <c r="A144" s="225" t="s">
        <v>975</v>
      </c>
      <c r="B144" s="104">
        <v>267.33067901673024</v>
      </c>
      <c r="C144" s="104">
        <v>307.33720292198888</v>
      </c>
      <c r="D144" s="104">
        <v>369.77870544285781</v>
      </c>
      <c r="E144" s="104">
        <v>435.2853815508758</v>
      </c>
      <c r="F144" s="104">
        <v>1379.7319689324527</v>
      </c>
      <c r="G144" s="104">
        <v>311.28578819078928</v>
      </c>
    </row>
    <row r="145" spans="1:7" ht="18.75" thickTop="1" thickBot="1" x14ac:dyDescent="0.3">
      <c r="A145" s="225" t="s">
        <v>976</v>
      </c>
      <c r="B145" s="104">
        <v>185.37899325405942</v>
      </c>
      <c r="C145" s="104">
        <v>209.80033518279447</v>
      </c>
      <c r="D145" s="104">
        <v>242.89113014800964</v>
      </c>
      <c r="E145" s="104">
        <v>234.29664308400368</v>
      </c>
      <c r="F145" s="104">
        <v>872.36710166886724</v>
      </c>
      <c r="G145" s="104">
        <v>193.08740270758591</v>
      </c>
    </row>
    <row r="146" spans="1:7" ht="18.75" thickTop="1" thickBot="1" x14ac:dyDescent="0.3">
      <c r="A146" s="87" t="s">
        <v>1019</v>
      </c>
      <c r="B146" s="104">
        <v>-12.866985979521814</v>
      </c>
      <c r="C146" s="104">
        <v>-17.363528417488766</v>
      </c>
      <c r="D146" s="104">
        <v>-22.735551632544059</v>
      </c>
      <c r="E146" s="104">
        <v>-7.5770932790543384</v>
      </c>
      <c r="F146" s="104">
        <v>-60.543159308608978</v>
      </c>
      <c r="G146" s="104">
        <v>-5.9269228591977878</v>
      </c>
    </row>
    <row r="147" spans="1:7" ht="18.75" thickTop="1" thickBot="1" x14ac:dyDescent="0.3">
      <c r="A147" s="225" t="s">
        <v>975</v>
      </c>
      <c r="B147" s="104">
        <v>63.029752705924039</v>
      </c>
      <c r="C147" s="104">
        <v>67.839301741473506</v>
      </c>
      <c r="D147" s="104">
        <v>66.338694592572807</v>
      </c>
      <c r="E147" s="104">
        <v>80.318070330335559</v>
      </c>
      <c r="F147" s="104">
        <v>277.52581937030595</v>
      </c>
      <c r="G147" s="104">
        <v>64.697556531751189</v>
      </c>
    </row>
    <row r="148" spans="1:7" ht="18.75" thickTop="1" thickBot="1" x14ac:dyDescent="0.3">
      <c r="A148" s="225" t="s">
        <v>976</v>
      </c>
      <c r="B148" s="104">
        <v>75.896738685445854</v>
      </c>
      <c r="C148" s="104">
        <v>85.202830158962271</v>
      </c>
      <c r="D148" s="104">
        <v>89.074246225116866</v>
      </c>
      <c r="E148" s="104">
        <v>87.895163609389897</v>
      </c>
      <c r="F148" s="104">
        <v>338.06897867891485</v>
      </c>
      <c r="G148" s="104">
        <v>70.624479390948977</v>
      </c>
    </row>
    <row r="149" spans="1:7" ht="36" thickTop="1" thickBot="1" x14ac:dyDescent="0.3">
      <c r="A149" s="87" t="s">
        <v>1020</v>
      </c>
      <c r="B149" s="104">
        <v>94.818671742192635</v>
      </c>
      <c r="C149" s="104">
        <v>114.90039615668314</v>
      </c>
      <c r="D149" s="104">
        <v>149.62312692739226</v>
      </c>
      <c r="E149" s="104">
        <v>208.56583174592646</v>
      </c>
      <c r="F149" s="104">
        <v>567.90802657219456</v>
      </c>
      <c r="G149" s="104">
        <v>124.12530834240117</v>
      </c>
    </row>
    <row r="150" spans="1:7" ht="18.75" thickTop="1" thickBot="1" x14ac:dyDescent="0.3">
      <c r="A150" s="225" t="s">
        <v>975</v>
      </c>
      <c r="B150" s="104">
        <v>204.3009263108062</v>
      </c>
      <c r="C150" s="104">
        <v>239.49790118051536</v>
      </c>
      <c r="D150" s="104">
        <v>303.44001085028503</v>
      </c>
      <c r="E150" s="104">
        <v>354.96731122054024</v>
      </c>
      <c r="F150" s="104">
        <v>1102.2061495621469</v>
      </c>
      <c r="G150" s="104">
        <v>246.58823165903809</v>
      </c>
    </row>
    <row r="151" spans="1:7" ht="18.75" thickTop="1" thickBot="1" x14ac:dyDescent="0.3">
      <c r="A151" s="225" t="s">
        <v>976</v>
      </c>
      <c r="B151" s="104">
        <v>109.48225456861357</v>
      </c>
      <c r="C151" s="104">
        <v>124.59750502383221</v>
      </c>
      <c r="D151" s="104">
        <v>153.81688392289277</v>
      </c>
      <c r="E151" s="104">
        <v>146.40147947461378</v>
      </c>
      <c r="F151" s="104">
        <v>534.29812298995239</v>
      </c>
      <c r="G151" s="104">
        <v>122.46292331663692</v>
      </c>
    </row>
    <row r="152" spans="1:7" ht="36" thickTop="1" thickBot="1" x14ac:dyDescent="0.3">
      <c r="A152" s="82" t="s">
        <v>1021</v>
      </c>
      <c r="B152" s="104">
        <v>83.556954466941676</v>
      </c>
      <c r="C152" s="104">
        <v>112.34846007390504</v>
      </c>
      <c r="D152" s="104">
        <v>130.01638287155504</v>
      </c>
      <c r="E152" s="104">
        <v>197.71001583190679</v>
      </c>
      <c r="F152" s="104">
        <v>523.63181324430855</v>
      </c>
      <c r="G152" s="104">
        <v>102.0680378909086</v>
      </c>
    </row>
    <row r="153" spans="1:7" ht="18.75" thickTop="1" thickBot="1" x14ac:dyDescent="0.3">
      <c r="A153" s="225" t="s">
        <v>975</v>
      </c>
      <c r="B153" s="104">
        <v>180.49293615940445</v>
      </c>
      <c r="C153" s="104">
        <v>219.07962697281539</v>
      </c>
      <c r="D153" s="104">
        <v>263.98674549220601</v>
      </c>
      <c r="E153" s="104">
        <v>329.52997409888377</v>
      </c>
      <c r="F153" s="104">
        <v>993.08928272330968</v>
      </c>
      <c r="G153" s="104">
        <v>210.65026682631242</v>
      </c>
    </row>
    <row r="154" spans="1:7" s="300" customFormat="1" ht="18.75" thickTop="1" thickBot="1" x14ac:dyDescent="0.3">
      <c r="A154" s="298" t="s">
        <v>976</v>
      </c>
      <c r="B154" s="299">
        <v>96.935981692462775</v>
      </c>
      <c r="C154" s="299">
        <v>106.73116689891035</v>
      </c>
      <c r="D154" s="299">
        <v>133.97036262065097</v>
      </c>
      <c r="E154" s="299">
        <v>131.81995826697698</v>
      </c>
      <c r="F154" s="299">
        <v>469.45746947900102</v>
      </c>
      <c r="G154" s="299">
        <v>108.58222893540382</v>
      </c>
    </row>
    <row r="155" spans="1:7" ht="18.75" thickTop="1" thickBot="1" x14ac:dyDescent="0.3">
      <c r="A155" s="82" t="s">
        <v>1022</v>
      </c>
      <c r="B155" s="104">
        <v>11.261717275250975</v>
      </c>
      <c r="C155" s="104">
        <v>2.5519360827781128</v>
      </c>
      <c r="D155" s="104">
        <v>19.606744055837193</v>
      </c>
      <c r="E155" s="104">
        <v>10.855815914019638</v>
      </c>
      <c r="F155" s="104">
        <v>44.27621332788592</v>
      </c>
      <c r="G155" s="104">
        <v>22.057270451492574</v>
      </c>
    </row>
    <row r="156" spans="1:7" ht="18.75" thickTop="1" thickBot="1" x14ac:dyDescent="0.3">
      <c r="A156" s="225" t="s">
        <v>975</v>
      </c>
      <c r="B156" s="104">
        <v>23.807990151401764</v>
      </c>
      <c r="C156" s="104">
        <v>20.418274207699973</v>
      </c>
      <c r="D156" s="104">
        <v>39.453265358078994</v>
      </c>
      <c r="E156" s="104">
        <v>25.437337121656448</v>
      </c>
      <c r="F156" s="104">
        <v>109.11686683883717</v>
      </c>
      <c r="G156" s="104">
        <v>35.937964832725676</v>
      </c>
    </row>
    <row r="157" spans="1:7" ht="18.75" thickTop="1" thickBot="1" x14ac:dyDescent="0.3">
      <c r="A157" s="225" t="s">
        <v>976</v>
      </c>
      <c r="B157" s="104">
        <v>12.546272876150789</v>
      </c>
      <c r="C157" s="104">
        <v>17.86633812492186</v>
      </c>
      <c r="D157" s="104">
        <v>19.846521302241801</v>
      </c>
      <c r="E157" s="104">
        <v>14.581521207636809</v>
      </c>
      <c r="F157" s="104">
        <v>64.840653510951256</v>
      </c>
      <c r="G157" s="104">
        <v>13.880694381233102</v>
      </c>
    </row>
    <row r="158" spans="1:7" ht="18.75" thickTop="1" thickBot="1" x14ac:dyDescent="0.3">
      <c r="A158" s="225"/>
      <c r="B158" s="104"/>
      <c r="C158" s="104"/>
      <c r="D158" s="104"/>
      <c r="E158" s="104"/>
      <c r="F158" s="104"/>
      <c r="G158" s="104"/>
    </row>
    <row r="159" spans="1:7" ht="18.75" thickTop="1" thickBot="1" x14ac:dyDescent="0.3">
      <c r="A159" s="166" t="s">
        <v>1023</v>
      </c>
      <c r="B159" s="103">
        <v>3.790590738020343</v>
      </c>
      <c r="C159" s="103">
        <v>4.2503639103691926</v>
      </c>
      <c r="D159" s="103">
        <v>4.8332683400688126</v>
      </c>
      <c r="E159" s="103">
        <v>3.1766239136988577</v>
      </c>
      <c r="F159" s="103">
        <v>16.050846902157204</v>
      </c>
      <c r="G159" s="103">
        <v>4.9456519588935439</v>
      </c>
    </row>
    <row r="160" spans="1:7" ht="18.75" thickTop="1" thickBot="1" x14ac:dyDescent="0.3">
      <c r="A160" s="225" t="s">
        <v>975</v>
      </c>
      <c r="B160" s="104">
        <v>4.1777798804248008</v>
      </c>
      <c r="C160" s="104">
        <v>6.5077797306102347</v>
      </c>
      <c r="D160" s="104">
        <v>8.5032065893319597</v>
      </c>
      <c r="E160" s="104">
        <v>7.0322964649673203</v>
      </c>
      <c r="F160" s="104">
        <v>26.221062665334316</v>
      </c>
      <c r="G160" s="104">
        <v>5.9473569334089476</v>
      </c>
    </row>
    <row r="161" spans="1:9" ht="18.75" thickTop="1" thickBot="1" x14ac:dyDescent="0.3">
      <c r="A161" s="225" t="s">
        <v>976</v>
      </c>
      <c r="B161" s="104">
        <v>0.38718914240445768</v>
      </c>
      <c r="C161" s="104">
        <v>2.2574158202410421</v>
      </c>
      <c r="D161" s="104">
        <v>3.6699382492631476</v>
      </c>
      <c r="E161" s="104">
        <v>3.8556725512684626</v>
      </c>
      <c r="F161" s="104">
        <v>10.17021576317711</v>
      </c>
      <c r="G161" s="104">
        <v>1.0017049745154032</v>
      </c>
    </row>
    <row r="162" spans="1:9" ht="18.75" thickTop="1" thickBot="1" x14ac:dyDescent="0.3">
      <c r="A162" s="81" t="s">
        <v>1024</v>
      </c>
      <c r="B162" s="104">
        <v>3.790590738020343</v>
      </c>
      <c r="C162" s="104">
        <v>4.2503639103691926</v>
      </c>
      <c r="D162" s="104">
        <v>4.8332683400688126</v>
      </c>
      <c r="E162" s="104">
        <v>3.1766239136988577</v>
      </c>
      <c r="F162" s="104">
        <v>16.050846902157204</v>
      </c>
      <c r="G162" s="104">
        <v>4.9456519588935439</v>
      </c>
    </row>
    <row r="163" spans="1:9" ht="18.75" thickTop="1" thickBot="1" x14ac:dyDescent="0.3">
      <c r="A163" s="225" t="s">
        <v>975</v>
      </c>
      <c r="B163" s="104">
        <v>4.1777798804248008</v>
      </c>
      <c r="C163" s="104">
        <v>6.5077797306102347</v>
      </c>
      <c r="D163" s="104">
        <v>8.5032065893319597</v>
      </c>
      <c r="E163" s="104">
        <v>7.0322964649673203</v>
      </c>
      <c r="F163" s="104">
        <v>26.221062665334316</v>
      </c>
      <c r="G163" s="104">
        <v>5.9473569334089476</v>
      </c>
    </row>
    <row r="164" spans="1:9" ht="18.75" thickTop="1" thickBot="1" x14ac:dyDescent="0.3">
      <c r="A164" s="225" t="s">
        <v>976</v>
      </c>
      <c r="B164" s="104">
        <v>0.38718914240445768</v>
      </c>
      <c r="C164" s="104">
        <v>2.2574158202410421</v>
      </c>
      <c r="D164" s="104">
        <v>3.6699382492631476</v>
      </c>
      <c r="E164" s="104">
        <v>3.8556725512684626</v>
      </c>
      <c r="F164" s="104">
        <v>10.17021576317711</v>
      </c>
      <c r="G164" s="104">
        <v>1.0017049745154032</v>
      </c>
    </row>
    <row r="165" spans="1:9" ht="18.75" thickTop="1" thickBot="1" x14ac:dyDescent="0.3">
      <c r="A165" s="82" t="s">
        <v>1019</v>
      </c>
      <c r="B165" s="104">
        <v>2.3983436872186537</v>
      </c>
      <c r="C165" s="104">
        <v>3.0497283617241897</v>
      </c>
      <c r="D165" s="104">
        <v>3.7533281921457462</v>
      </c>
      <c r="E165" s="104">
        <v>2.069240475840918</v>
      </c>
      <c r="F165" s="104">
        <v>11.270640716929508</v>
      </c>
      <c r="G165" s="104">
        <v>1.6681197516217683</v>
      </c>
    </row>
    <row r="166" spans="1:9" ht="18.75" thickTop="1" thickBot="1" x14ac:dyDescent="0.3">
      <c r="A166" s="225" t="s">
        <v>975</v>
      </c>
      <c r="B166" s="104">
        <v>2.3983436872186537</v>
      </c>
      <c r="C166" s="104">
        <v>3.0497283617241897</v>
      </c>
      <c r="D166" s="104">
        <v>3.7533281921457462</v>
      </c>
      <c r="E166" s="104">
        <v>2.069240475840918</v>
      </c>
      <c r="F166" s="104">
        <v>11.270640716929508</v>
      </c>
      <c r="G166" s="104">
        <v>1.6681197516217683</v>
      </c>
    </row>
    <row r="167" spans="1:9" ht="18.75" thickTop="1" thickBot="1" x14ac:dyDescent="0.3">
      <c r="A167" s="225" t="s">
        <v>976</v>
      </c>
      <c r="B167" s="104">
        <v>0</v>
      </c>
      <c r="C167" s="104">
        <v>0</v>
      </c>
      <c r="D167" s="104">
        <v>0</v>
      </c>
      <c r="E167" s="104">
        <v>0</v>
      </c>
      <c r="F167" s="104">
        <v>0</v>
      </c>
      <c r="G167" s="104">
        <v>0</v>
      </c>
    </row>
    <row r="168" spans="1:9" ht="36" thickTop="1" thickBot="1" x14ac:dyDescent="0.3">
      <c r="A168" s="82" t="s">
        <v>1020</v>
      </c>
      <c r="B168" s="104">
        <v>1.3922470508016893</v>
      </c>
      <c r="C168" s="104">
        <v>1.2006355486450024</v>
      </c>
      <c r="D168" s="104">
        <v>1.079940147923065</v>
      </c>
      <c r="E168" s="104">
        <v>1.1073834378579392</v>
      </c>
      <c r="F168" s="104">
        <v>4.780206185227696</v>
      </c>
      <c r="G168" s="104">
        <v>3.2775322072717761</v>
      </c>
    </row>
    <row r="169" spans="1:9" ht="18.75" thickTop="1" thickBot="1" x14ac:dyDescent="0.3">
      <c r="A169" s="225" t="s">
        <v>975</v>
      </c>
      <c r="B169" s="104">
        <v>1.7794361932061469</v>
      </c>
      <c r="C169" s="104">
        <v>3.4580513688860446</v>
      </c>
      <c r="D169" s="104">
        <v>4.7498783971862126</v>
      </c>
      <c r="E169" s="104">
        <v>4.9630559891264019</v>
      </c>
      <c r="F169" s="104">
        <v>14.950421948404806</v>
      </c>
      <c r="G169" s="104">
        <v>4.2792371817871793</v>
      </c>
    </row>
    <row r="170" spans="1:9" ht="18.75" thickTop="1" thickBot="1" x14ac:dyDescent="0.3">
      <c r="A170" s="225" t="s">
        <v>976</v>
      </c>
      <c r="B170" s="104">
        <v>0.38718914240445768</v>
      </c>
      <c r="C170" s="104">
        <v>2.2574158202410421</v>
      </c>
      <c r="D170" s="104">
        <v>3.6699382492631476</v>
      </c>
      <c r="E170" s="104">
        <v>3.8556725512684626</v>
      </c>
      <c r="F170" s="104">
        <v>10.17021576317711</v>
      </c>
      <c r="G170" s="104">
        <v>1.0017049745154032</v>
      </c>
    </row>
    <row r="171" spans="1:9" ht="36" thickTop="1" thickBot="1" x14ac:dyDescent="0.3">
      <c r="A171" s="226" t="s">
        <v>1025</v>
      </c>
      <c r="B171" s="103">
        <v>-806.77328605238711</v>
      </c>
      <c r="C171" s="103">
        <v>-520.06512101765986</v>
      </c>
      <c r="D171" s="103">
        <v>-354.87568228630039</v>
      </c>
      <c r="E171" s="103">
        <v>-855.88391537120128</v>
      </c>
      <c r="F171" s="103">
        <v>-2537.5980047275484</v>
      </c>
      <c r="G171" s="103">
        <v>-768.68709698371174</v>
      </c>
    </row>
    <row r="172" spans="1:9" ht="18.75" thickTop="1" thickBot="1" x14ac:dyDescent="0.3">
      <c r="A172" s="166"/>
      <c r="B172" s="86"/>
      <c r="C172" s="86"/>
      <c r="D172" s="86"/>
      <c r="E172" s="86"/>
      <c r="F172" s="86"/>
      <c r="G172" s="86"/>
    </row>
    <row r="173" spans="1:9" ht="18.75" thickTop="1" thickBot="1" x14ac:dyDescent="0.3">
      <c r="A173" s="166" t="s">
        <v>1026</v>
      </c>
      <c r="B173" s="103">
        <v>-559.87597601553784</v>
      </c>
      <c r="C173" s="103">
        <v>-681.03802525057415</v>
      </c>
      <c r="D173" s="103">
        <v>-101.88788257415953</v>
      </c>
      <c r="E173" s="103">
        <v>-344.7872232886881</v>
      </c>
      <c r="F173" s="103">
        <v>-1687.5891071289595</v>
      </c>
      <c r="G173" s="103">
        <v>-400.98893451184011</v>
      </c>
    </row>
    <row r="174" spans="1:9" ht="22.5" customHeight="1" thickTop="1" thickBot="1" x14ac:dyDescent="0.3">
      <c r="A174" s="226" t="s">
        <v>1084</v>
      </c>
      <c r="B174" s="103">
        <v>-559.87597601553784</v>
      </c>
      <c r="C174" s="103">
        <v>-681.03802525057415</v>
      </c>
      <c r="D174" s="103">
        <v>-101.88788257415953</v>
      </c>
      <c r="E174" s="103">
        <v>-344.7872232886881</v>
      </c>
      <c r="F174" s="103">
        <v>-1687.5891071289595</v>
      </c>
      <c r="G174" s="103">
        <v>-400.98893451184011</v>
      </c>
    </row>
    <row r="175" spans="1:9" ht="18.75" thickTop="1" thickBot="1" x14ac:dyDescent="0.3">
      <c r="A175" s="226" t="s">
        <v>1027</v>
      </c>
      <c r="B175" s="103">
        <v>-110.03999207693079</v>
      </c>
      <c r="C175" s="103">
        <v>-222.41270383600732</v>
      </c>
      <c r="D175" s="103">
        <v>-34.860867164893875</v>
      </c>
      <c r="E175" s="103">
        <v>-266.70168511665651</v>
      </c>
      <c r="F175" s="103">
        <v>-634.01524819448855</v>
      </c>
      <c r="G175" s="103">
        <v>-255.81732049785424</v>
      </c>
      <c r="I175" s="300"/>
    </row>
    <row r="176" spans="1:9" ht="18.75" thickTop="1" thickBot="1" x14ac:dyDescent="0.3">
      <c r="A176" s="82" t="s">
        <v>1028</v>
      </c>
      <c r="B176" s="104">
        <v>2.8868938741653682</v>
      </c>
      <c r="C176" s="104">
        <v>-151.24859652078129</v>
      </c>
      <c r="D176" s="104">
        <v>148.69518847767995</v>
      </c>
      <c r="E176" s="104">
        <v>73.682771879366541</v>
      </c>
      <c r="F176" s="104">
        <v>74.01625771043058</v>
      </c>
      <c r="G176" s="104">
        <v>15.015937519728503</v>
      </c>
      <c r="I176" s="300"/>
    </row>
    <row r="177" spans="1:9" ht="18.75" thickTop="1" thickBot="1" x14ac:dyDescent="0.3">
      <c r="A177" s="88" t="s">
        <v>1029</v>
      </c>
      <c r="B177" s="104">
        <v>6.3141674029453476</v>
      </c>
      <c r="C177" s="104">
        <v>-154.12875992507185</v>
      </c>
      <c r="D177" s="104">
        <v>147.77238834769787</v>
      </c>
      <c r="E177" s="104">
        <v>18.974142258554146</v>
      </c>
      <c r="F177" s="104">
        <v>18.931938084125509</v>
      </c>
      <c r="G177" s="104">
        <v>10.632447229794968</v>
      </c>
      <c r="I177" s="300"/>
    </row>
    <row r="178" spans="1:9" ht="18.75" thickTop="1" thickBot="1" x14ac:dyDescent="0.3">
      <c r="A178" s="167" t="s">
        <v>1030</v>
      </c>
      <c r="B178" s="104">
        <v>6.3141674029453476</v>
      </c>
      <c r="C178" s="104">
        <v>-154.12875992507185</v>
      </c>
      <c r="D178" s="104">
        <v>147.77238834769787</v>
      </c>
      <c r="E178" s="104">
        <v>18.974142258554146</v>
      </c>
      <c r="F178" s="104">
        <v>18.931938084125509</v>
      </c>
      <c r="G178" s="104">
        <v>10.632447229794968</v>
      </c>
    </row>
    <row r="179" spans="1:9" ht="18.75" thickTop="1" thickBot="1" x14ac:dyDescent="0.3">
      <c r="A179" s="167" t="s">
        <v>1011</v>
      </c>
      <c r="B179" s="104">
        <v>0</v>
      </c>
      <c r="C179" s="104">
        <v>0</v>
      </c>
      <c r="D179" s="104">
        <v>0</v>
      </c>
      <c r="E179" s="104">
        <v>0</v>
      </c>
      <c r="F179" s="104">
        <v>0</v>
      </c>
      <c r="G179" s="104">
        <v>0</v>
      </c>
    </row>
    <row r="180" spans="1:9" ht="18.75" thickTop="1" thickBot="1" x14ac:dyDescent="0.3">
      <c r="A180" s="88" t="s">
        <v>1031</v>
      </c>
      <c r="B180" s="104">
        <v>-3.4272735287799794</v>
      </c>
      <c r="C180" s="104">
        <v>2.880163404290542</v>
      </c>
      <c r="D180" s="104">
        <v>0.9228001299820896</v>
      </c>
      <c r="E180" s="104">
        <v>54.708629620812395</v>
      </c>
      <c r="F180" s="104">
        <v>55.084319626305046</v>
      </c>
      <c r="G180" s="104">
        <v>4.3834902899335351</v>
      </c>
    </row>
    <row r="181" spans="1:9" ht="18.75" thickTop="1" thickBot="1" x14ac:dyDescent="0.3">
      <c r="A181" s="82" t="s">
        <v>1032</v>
      </c>
      <c r="B181" s="104">
        <v>112.92688595109615</v>
      </c>
      <c r="C181" s="104">
        <v>71.164107315226033</v>
      </c>
      <c r="D181" s="104">
        <v>183.55605564257382</v>
      </c>
      <c r="E181" s="104">
        <v>340.38445699602306</v>
      </c>
      <c r="F181" s="104">
        <v>708.03150590491896</v>
      </c>
      <c r="G181" s="104">
        <v>270.83325801758275</v>
      </c>
    </row>
    <row r="182" spans="1:9" ht="18.75" thickTop="1" thickBot="1" x14ac:dyDescent="0.3">
      <c r="A182" s="88" t="s">
        <v>1033</v>
      </c>
      <c r="B182" s="104">
        <v>147.72667513380753</v>
      </c>
      <c r="C182" s="104">
        <v>54.354789360360996</v>
      </c>
      <c r="D182" s="104">
        <v>168.26813113094406</v>
      </c>
      <c r="E182" s="104">
        <v>338.93338889987143</v>
      </c>
      <c r="F182" s="104">
        <v>709.28298452498393</v>
      </c>
      <c r="G182" s="104">
        <v>267.62618629563264</v>
      </c>
    </row>
    <row r="183" spans="1:9" ht="18.75" thickTop="1" thickBot="1" x14ac:dyDescent="0.3">
      <c r="A183" s="167" t="s">
        <v>1030</v>
      </c>
      <c r="B183" s="104">
        <v>39.817041505234265</v>
      </c>
      <c r="C183" s="104">
        <v>7.7032377904044882</v>
      </c>
      <c r="D183" s="104">
        <v>8.8650384647693663</v>
      </c>
      <c r="E183" s="104">
        <v>21.755086482452157</v>
      </c>
      <c r="F183" s="104">
        <v>78.140404242860285</v>
      </c>
      <c r="G183" s="104">
        <v>78.554113880749981</v>
      </c>
    </row>
    <row r="184" spans="1:9" ht="18.75" thickTop="1" thickBot="1" x14ac:dyDescent="0.3">
      <c r="A184" s="83" t="s">
        <v>1034</v>
      </c>
      <c r="B184" s="104">
        <v>39.817041505234265</v>
      </c>
      <c r="C184" s="104">
        <v>7.7032377904044882</v>
      </c>
      <c r="D184" s="104">
        <v>8.8650384647693663</v>
      </c>
      <c r="E184" s="104">
        <v>21.755086482452157</v>
      </c>
      <c r="F184" s="104">
        <v>78.140404242860285</v>
      </c>
      <c r="G184" s="104">
        <v>78.554113880749981</v>
      </c>
    </row>
    <row r="185" spans="1:9" ht="36" thickTop="1" thickBot="1" x14ac:dyDescent="0.3">
      <c r="A185" s="83" t="s">
        <v>1035</v>
      </c>
      <c r="B185" s="104">
        <v>0</v>
      </c>
      <c r="C185" s="104">
        <v>0</v>
      </c>
      <c r="D185" s="104">
        <v>0</v>
      </c>
      <c r="E185" s="104">
        <v>0</v>
      </c>
      <c r="F185" s="104">
        <v>0</v>
      </c>
      <c r="G185" s="104">
        <v>0</v>
      </c>
    </row>
    <row r="186" spans="1:9" ht="18.75" thickTop="1" thickBot="1" x14ac:dyDescent="0.3">
      <c r="A186" s="83" t="s">
        <v>1036</v>
      </c>
      <c r="B186" s="104">
        <v>0</v>
      </c>
      <c r="C186" s="104">
        <v>0</v>
      </c>
      <c r="D186" s="104">
        <v>0</v>
      </c>
      <c r="E186" s="104">
        <v>0</v>
      </c>
      <c r="F186" s="104">
        <v>0</v>
      </c>
      <c r="G186" s="104">
        <v>0</v>
      </c>
    </row>
    <row r="187" spans="1:9" ht="18.75" thickTop="1" thickBot="1" x14ac:dyDescent="0.3">
      <c r="A187" s="167" t="s">
        <v>1011</v>
      </c>
      <c r="B187" s="104">
        <v>107.90963362857326</v>
      </c>
      <c r="C187" s="104">
        <v>46.65155156995651</v>
      </c>
      <c r="D187" s="104">
        <v>159.4030926661747</v>
      </c>
      <c r="E187" s="104">
        <v>317.17830241741927</v>
      </c>
      <c r="F187" s="104">
        <v>631.14258028212373</v>
      </c>
      <c r="G187" s="104">
        <v>189.07207241488265</v>
      </c>
    </row>
    <row r="188" spans="1:9" ht="18.75" thickTop="1" thickBot="1" x14ac:dyDescent="0.3">
      <c r="A188" s="88" t="s">
        <v>1031</v>
      </c>
      <c r="B188" s="104">
        <v>-34.799789182711379</v>
      </c>
      <c r="C188" s="104">
        <v>16.80931795486503</v>
      </c>
      <c r="D188" s="104">
        <v>15.287924511629759</v>
      </c>
      <c r="E188" s="104">
        <v>1.4510680961516078</v>
      </c>
      <c r="F188" s="104">
        <v>-1.2514786200649866</v>
      </c>
      <c r="G188" s="104">
        <v>3.2070717219501184</v>
      </c>
    </row>
    <row r="189" spans="1:9" ht="18.75" thickTop="1" thickBot="1" x14ac:dyDescent="0.3">
      <c r="A189" s="167" t="s">
        <v>1034</v>
      </c>
      <c r="B189" s="104">
        <v>-16.682289019271128</v>
      </c>
      <c r="C189" s="104">
        <v>28.83039165433761</v>
      </c>
      <c r="D189" s="104">
        <v>-4.1970397540979238</v>
      </c>
      <c r="E189" s="104">
        <v>-4.3121040551425631</v>
      </c>
      <c r="F189" s="104">
        <v>3.6389588258259948</v>
      </c>
      <c r="G189" s="104">
        <v>32.459583529965016</v>
      </c>
    </row>
    <row r="190" spans="1:9" ht="36" thickTop="1" thickBot="1" x14ac:dyDescent="0.3">
      <c r="A190" s="167" t="s">
        <v>1035</v>
      </c>
      <c r="B190" s="104">
        <v>0</v>
      </c>
      <c r="C190" s="104">
        <v>0</v>
      </c>
      <c r="D190" s="104">
        <v>0</v>
      </c>
      <c r="E190" s="104">
        <v>0</v>
      </c>
      <c r="F190" s="104">
        <v>0</v>
      </c>
      <c r="G190" s="104">
        <v>0</v>
      </c>
    </row>
    <row r="191" spans="1:9" ht="18.75" thickTop="1" thickBot="1" x14ac:dyDescent="0.3">
      <c r="A191" s="167" t="s">
        <v>1036</v>
      </c>
      <c r="B191" s="104">
        <v>-18.117500163440255</v>
      </c>
      <c r="C191" s="104">
        <v>-12.021073699472579</v>
      </c>
      <c r="D191" s="104">
        <v>19.484964265727683</v>
      </c>
      <c r="E191" s="104">
        <v>5.7631721512941709</v>
      </c>
      <c r="F191" s="104">
        <v>-4.8904374458909796</v>
      </c>
      <c r="G191" s="104">
        <v>-29.252511808014898</v>
      </c>
    </row>
    <row r="192" spans="1:9" ht="18.75" thickTop="1" thickBot="1" x14ac:dyDescent="0.3">
      <c r="A192" s="226" t="s">
        <v>1037</v>
      </c>
      <c r="B192" s="103">
        <v>-518.63004509204961</v>
      </c>
      <c r="C192" s="103">
        <v>-12.564942839419498</v>
      </c>
      <c r="D192" s="103">
        <v>-159.12551567723415</v>
      </c>
      <c r="E192" s="103">
        <v>464.05504549530491</v>
      </c>
      <c r="F192" s="103">
        <v>-226.26545811339832</v>
      </c>
      <c r="G192" s="103">
        <v>-250.28075933320119</v>
      </c>
    </row>
    <row r="193" spans="1:7" ht="18.75" thickTop="1" thickBot="1" x14ac:dyDescent="0.3">
      <c r="A193" s="82" t="s">
        <v>1028</v>
      </c>
      <c r="B193" s="104">
        <v>-19.736782995815361</v>
      </c>
      <c r="C193" s="104">
        <v>-38.360867022679138</v>
      </c>
      <c r="D193" s="104">
        <v>-100.05304908109493</v>
      </c>
      <c r="E193" s="104">
        <v>496.6221773829692</v>
      </c>
      <c r="F193" s="104">
        <v>338.47147828337978</v>
      </c>
      <c r="G193" s="104">
        <v>25.278695242469922</v>
      </c>
    </row>
    <row r="194" spans="1:7" ht="18.75" thickTop="1" thickBot="1" x14ac:dyDescent="0.3">
      <c r="A194" s="88" t="s">
        <v>1033</v>
      </c>
      <c r="B194" s="104">
        <v>82.741335841293761</v>
      </c>
      <c r="C194" s="104">
        <v>35.734042694150197</v>
      </c>
      <c r="D194" s="104">
        <v>20.822263350138272</v>
      </c>
      <c r="E194" s="104">
        <v>47.711939158133582</v>
      </c>
      <c r="F194" s="104">
        <v>187.0095810437158</v>
      </c>
      <c r="G194" s="104">
        <v>54.667371616068955</v>
      </c>
    </row>
    <row r="195" spans="1:7" ht="18.75" thickTop="1" thickBot="1" x14ac:dyDescent="0.3">
      <c r="A195" s="167" t="s">
        <v>1038</v>
      </c>
      <c r="B195" s="104">
        <v>0</v>
      </c>
      <c r="C195" s="104">
        <v>0</v>
      </c>
      <c r="D195" s="104">
        <v>0</v>
      </c>
      <c r="E195" s="104">
        <v>0</v>
      </c>
      <c r="F195" s="104">
        <v>0</v>
      </c>
      <c r="G195" s="104">
        <v>0</v>
      </c>
    </row>
    <row r="196" spans="1:7" ht="18.75" thickTop="1" thickBot="1" x14ac:dyDescent="0.3">
      <c r="A196" s="167" t="s">
        <v>1039</v>
      </c>
      <c r="B196" s="104">
        <v>0.85336158420518771</v>
      </c>
      <c r="C196" s="104">
        <v>0.41603037840097012</v>
      </c>
      <c r="D196" s="104">
        <v>-0.58928723507677128</v>
      </c>
      <c r="E196" s="104">
        <v>0.72931776191583908</v>
      </c>
      <c r="F196" s="104">
        <v>1.4094224894452256</v>
      </c>
      <c r="G196" s="104">
        <v>-1.165595615592333</v>
      </c>
    </row>
    <row r="197" spans="1:7" ht="18.75" thickTop="1" thickBot="1" x14ac:dyDescent="0.3">
      <c r="A197" s="167" t="s">
        <v>1019</v>
      </c>
      <c r="B197" s="104">
        <v>0</v>
      </c>
      <c r="C197" s="104">
        <v>0</v>
      </c>
      <c r="D197" s="104">
        <v>0</v>
      </c>
      <c r="E197" s="104">
        <v>0</v>
      </c>
      <c r="F197" s="104">
        <v>0</v>
      </c>
      <c r="G197" s="104">
        <v>0</v>
      </c>
    </row>
    <row r="198" spans="1:7" ht="18.75" thickTop="1" thickBot="1" x14ac:dyDescent="0.3">
      <c r="A198" s="167" t="s">
        <v>1040</v>
      </c>
      <c r="B198" s="104">
        <v>81.887974257088572</v>
      </c>
      <c r="C198" s="104">
        <v>35.318012315749229</v>
      </c>
      <c r="D198" s="104">
        <v>21.411550585215043</v>
      </c>
      <c r="E198" s="104">
        <v>46.982621396217745</v>
      </c>
      <c r="F198" s="104">
        <v>185.60015855427059</v>
      </c>
      <c r="G198" s="104">
        <v>55.832967231661286</v>
      </c>
    </row>
    <row r="199" spans="1:7" ht="18.75" thickTop="1" thickBot="1" x14ac:dyDescent="0.3">
      <c r="A199" s="88" t="s">
        <v>1041</v>
      </c>
      <c r="B199" s="104">
        <v>-102.47811883710912</v>
      </c>
      <c r="C199" s="104">
        <v>-74.094909716829335</v>
      </c>
      <c r="D199" s="104">
        <v>-120.8753124312332</v>
      </c>
      <c r="E199" s="104">
        <v>448.91023822483561</v>
      </c>
      <c r="F199" s="104">
        <v>151.46189723966393</v>
      </c>
      <c r="G199" s="104">
        <v>-29.388676373599033</v>
      </c>
    </row>
    <row r="200" spans="1:7" ht="18.75" thickTop="1" thickBot="1" x14ac:dyDescent="0.3">
      <c r="A200" s="167" t="s">
        <v>1038</v>
      </c>
      <c r="B200" s="104">
        <v>0</v>
      </c>
      <c r="C200" s="104">
        <v>0</v>
      </c>
      <c r="D200" s="104">
        <v>0</v>
      </c>
      <c r="E200" s="104">
        <v>0</v>
      </c>
      <c r="F200" s="104">
        <v>0</v>
      </c>
      <c r="G200" s="104">
        <v>0</v>
      </c>
    </row>
    <row r="201" spans="1:7" s="300" customFormat="1" ht="18.75" thickTop="1" thickBot="1" x14ac:dyDescent="0.3">
      <c r="A201" s="391" t="s">
        <v>1039</v>
      </c>
      <c r="B201" s="299">
        <v>-144.42729776120882</v>
      </c>
      <c r="C201" s="299">
        <v>-42.800327484710003</v>
      </c>
      <c r="D201" s="299">
        <v>-111.09678220793417</v>
      </c>
      <c r="E201" s="299">
        <v>368.11345880079955</v>
      </c>
      <c r="F201" s="299">
        <v>69.789051346946565</v>
      </c>
      <c r="G201" s="299">
        <v>15.283734652964512</v>
      </c>
    </row>
    <row r="202" spans="1:7" ht="18.75" thickTop="1" thickBot="1" x14ac:dyDescent="0.3">
      <c r="A202" s="167" t="s">
        <v>1019</v>
      </c>
      <c r="B202" s="104">
        <v>0</v>
      </c>
      <c r="C202" s="104">
        <v>0</v>
      </c>
      <c r="D202" s="104">
        <v>0</v>
      </c>
      <c r="E202" s="104">
        <v>0</v>
      </c>
      <c r="F202" s="104">
        <v>0</v>
      </c>
      <c r="G202" s="104">
        <v>0</v>
      </c>
    </row>
    <row r="203" spans="1:7" ht="18.75" thickTop="1" thickBot="1" x14ac:dyDescent="0.3">
      <c r="A203" s="167" t="s">
        <v>1040</v>
      </c>
      <c r="B203" s="104">
        <v>41.949178924099698</v>
      </c>
      <c r="C203" s="104">
        <v>-31.294582232119332</v>
      </c>
      <c r="D203" s="104">
        <v>-9.7785302232990343</v>
      </c>
      <c r="E203" s="104">
        <v>80.79677942403606</v>
      </c>
      <c r="F203" s="104">
        <v>81.67284589271739</v>
      </c>
      <c r="G203" s="104">
        <v>-44.672411026563545</v>
      </c>
    </row>
    <row r="204" spans="1:7" ht="18.75" thickTop="1" thickBot="1" x14ac:dyDescent="0.3">
      <c r="A204" s="82" t="s">
        <v>1032</v>
      </c>
      <c r="B204" s="104">
        <v>498.89326209623425</v>
      </c>
      <c r="C204" s="104">
        <v>-25.79592418325964</v>
      </c>
      <c r="D204" s="104">
        <v>59.072466596139229</v>
      </c>
      <c r="E204" s="104">
        <v>32.56713188766431</v>
      </c>
      <c r="F204" s="104">
        <v>564.73693639677811</v>
      </c>
      <c r="G204" s="104">
        <v>275.55945457567111</v>
      </c>
    </row>
    <row r="205" spans="1:7" ht="18.75" thickTop="1" thickBot="1" x14ac:dyDescent="0.3">
      <c r="A205" s="82" t="s">
        <v>1042</v>
      </c>
      <c r="B205" s="104">
        <v>-0.13923953886156071</v>
      </c>
      <c r="C205" s="104">
        <v>1.1326525221397257</v>
      </c>
      <c r="D205" s="104">
        <v>-1.1958484597195309</v>
      </c>
      <c r="E205" s="104">
        <v>-4.3663389220323179</v>
      </c>
      <c r="F205" s="104">
        <v>-4.5687743984736837</v>
      </c>
      <c r="G205" s="104">
        <v>-0.25914683103851832</v>
      </c>
    </row>
    <row r="206" spans="1:7" ht="18.75" thickTop="1" thickBot="1" x14ac:dyDescent="0.3">
      <c r="A206" s="167" t="s">
        <v>1038</v>
      </c>
      <c r="B206" s="104">
        <v>0</v>
      </c>
      <c r="C206" s="104">
        <v>0</v>
      </c>
      <c r="D206" s="104">
        <v>0</v>
      </c>
      <c r="E206" s="104">
        <v>0</v>
      </c>
      <c r="F206" s="104">
        <v>0</v>
      </c>
      <c r="G206" s="104">
        <v>0</v>
      </c>
    </row>
    <row r="207" spans="1:7" ht="18.75" thickTop="1" thickBot="1" x14ac:dyDescent="0.3">
      <c r="A207" s="167" t="s">
        <v>1039</v>
      </c>
      <c r="B207" s="104">
        <v>-0.14884782717720196</v>
      </c>
      <c r="C207" s="104">
        <v>1.1124525446030555</v>
      </c>
      <c r="D207" s="104">
        <v>-1.2281335131189952</v>
      </c>
      <c r="E207" s="104">
        <v>-4.3831472584431852</v>
      </c>
      <c r="F207" s="104">
        <v>-4.6476760541363271</v>
      </c>
      <c r="G207" s="104">
        <v>-0.25914683103851832</v>
      </c>
    </row>
    <row r="208" spans="1:7" ht="18.75" thickTop="1" thickBot="1" x14ac:dyDescent="0.3">
      <c r="A208" s="167" t="s">
        <v>1019</v>
      </c>
      <c r="B208" s="104">
        <v>0</v>
      </c>
      <c r="C208" s="104">
        <v>0</v>
      </c>
      <c r="D208" s="104">
        <v>0</v>
      </c>
      <c r="E208" s="104">
        <v>0</v>
      </c>
      <c r="F208" s="104">
        <v>0</v>
      </c>
      <c r="G208" s="104">
        <v>0</v>
      </c>
    </row>
    <row r="209" spans="1:7" ht="18.75" thickTop="1" thickBot="1" x14ac:dyDescent="0.3">
      <c r="A209" s="167" t="s">
        <v>1040</v>
      </c>
      <c r="B209" s="104">
        <v>9.6082883156412453E-3</v>
      </c>
      <c r="C209" s="104">
        <v>2.019997753667006E-2</v>
      </c>
      <c r="D209" s="104">
        <v>3.2285053399464296E-2</v>
      </c>
      <c r="E209" s="104">
        <v>1.6808336410867111E-2</v>
      </c>
      <c r="F209" s="104">
        <v>7.8901655662642706E-2</v>
      </c>
      <c r="G209" s="104">
        <v>0</v>
      </c>
    </row>
    <row r="210" spans="1:7" ht="18.75" thickTop="1" thickBot="1" x14ac:dyDescent="0.3">
      <c r="A210" s="88" t="s">
        <v>1041</v>
      </c>
      <c r="B210" s="104">
        <v>499.0325016350958</v>
      </c>
      <c r="C210" s="104">
        <v>-26.928576705399365</v>
      </c>
      <c r="D210" s="104">
        <v>60.268315055858757</v>
      </c>
      <c r="E210" s="104">
        <v>36.93347080969663</v>
      </c>
      <c r="F210" s="104">
        <v>569.3057107952518</v>
      </c>
      <c r="G210" s="104">
        <v>275.8186014067096</v>
      </c>
    </row>
    <row r="211" spans="1:7" ht="18.75" thickTop="1" thickBot="1" x14ac:dyDescent="0.3">
      <c r="A211" s="167" t="s">
        <v>1038</v>
      </c>
      <c r="B211" s="104">
        <v>0</v>
      </c>
      <c r="C211" s="104">
        <v>0</v>
      </c>
      <c r="D211" s="104">
        <v>0</v>
      </c>
      <c r="E211" s="104">
        <v>0</v>
      </c>
      <c r="F211" s="104">
        <v>0</v>
      </c>
      <c r="G211" s="104">
        <v>0</v>
      </c>
    </row>
    <row r="212" spans="1:7" ht="18.75" thickTop="1" thickBot="1" x14ac:dyDescent="0.3">
      <c r="A212" s="167" t="s">
        <v>1043</v>
      </c>
      <c r="B212" s="104">
        <v>-12.379173240534989</v>
      </c>
      <c r="C212" s="104">
        <v>0.17933320452796142</v>
      </c>
      <c r="D212" s="104">
        <v>-0.29020102878409126</v>
      </c>
      <c r="E212" s="104">
        <v>-44.068893115203352</v>
      </c>
      <c r="F212" s="104">
        <v>-56.558934179994466</v>
      </c>
      <c r="G212" s="104">
        <v>12.237761918175467</v>
      </c>
    </row>
    <row r="213" spans="1:7" ht="18.75" thickTop="1" thickBot="1" x14ac:dyDescent="0.3">
      <c r="A213" s="167" t="s">
        <v>1019</v>
      </c>
      <c r="B213" s="104">
        <v>511.41929365478666</v>
      </c>
      <c r="C213" s="104">
        <v>-27.082906808950526</v>
      </c>
      <c r="D213" s="104">
        <v>60.544428578691395</v>
      </c>
      <c r="E213" s="104">
        <v>80.992483457746985</v>
      </c>
      <c r="F213" s="104">
        <v>625.87329888227453</v>
      </c>
      <c r="G213" s="104">
        <v>263.5882699752741</v>
      </c>
    </row>
    <row r="214" spans="1:7" ht="18.75" thickTop="1" thickBot="1" x14ac:dyDescent="0.3">
      <c r="A214" s="167" t="s">
        <v>1040</v>
      </c>
      <c r="B214" s="104">
        <v>-7.6187791558209317E-3</v>
      </c>
      <c r="C214" s="104">
        <v>-2.5003100976801862E-2</v>
      </c>
      <c r="D214" s="104">
        <v>1.4087505951452306E-2</v>
      </c>
      <c r="E214" s="104">
        <v>9.8804671529957866E-3</v>
      </c>
      <c r="F214" s="104">
        <v>-8.653907028174701E-3</v>
      </c>
      <c r="G214" s="104">
        <v>-7.4304867399899721E-3</v>
      </c>
    </row>
    <row r="215" spans="1:7" ht="36" thickTop="1" thickBot="1" x14ac:dyDescent="0.3">
      <c r="A215" s="226" t="s">
        <v>1044</v>
      </c>
      <c r="B215" s="103">
        <v>-2.2380498644980356</v>
      </c>
      <c r="C215" s="103">
        <v>-4.953436444860996</v>
      </c>
      <c r="D215" s="103">
        <v>3.31520508419116</v>
      </c>
      <c r="E215" s="103">
        <v>1.6673132629556602</v>
      </c>
      <c r="F215" s="103">
        <v>-2.2089679622122111</v>
      </c>
      <c r="G215" s="103">
        <v>3.2029867947377042</v>
      </c>
    </row>
    <row r="216" spans="1:7" ht="18.75" thickTop="1" thickBot="1" x14ac:dyDescent="0.3">
      <c r="A216" s="226" t="s">
        <v>1045</v>
      </c>
      <c r="B216" s="104">
        <v>-127.75555335914305</v>
      </c>
      <c r="C216" s="104">
        <v>-477.40082660997746</v>
      </c>
      <c r="D216" s="104">
        <v>-148.32599170440298</v>
      </c>
      <c r="E216" s="104">
        <v>-1334.9929163934867</v>
      </c>
      <c r="F216" s="104">
        <v>-2088.4752880670103</v>
      </c>
      <c r="G216" s="104">
        <v>-390.98617418851001</v>
      </c>
    </row>
    <row r="217" spans="1:7" ht="18.75" thickTop="1" thickBot="1" x14ac:dyDescent="0.3">
      <c r="A217" s="82" t="s">
        <v>1028</v>
      </c>
      <c r="B217" s="104">
        <v>-139.87813524112644</v>
      </c>
      <c r="C217" s="104">
        <v>-415.04710919075455</v>
      </c>
      <c r="D217" s="104">
        <v>-283.67788099270513</v>
      </c>
      <c r="E217" s="104">
        <v>-167.3326228051186</v>
      </c>
      <c r="F217" s="104">
        <v>-1005.9357482297047</v>
      </c>
      <c r="G217" s="104">
        <v>464.5791570468279</v>
      </c>
    </row>
    <row r="218" spans="1:7" ht="18.75" thickTop="1" thickBot="1" x14ac:dyDescent="0.3">
      <c r="A218" s="82" t="s">
        <v>1046</v>
      </c>
      <c r="B218" s="104">
        <v>-12.122581881983393</v>
      </c>
      <c r="C218" s="104">
        <v>62.353717419222896</v>
      </c>
      <c r="D218" s="104">
        <v>-135.35188928830215</v>
      </c>
      <c r="E218" s="104">
        <v>1167.6602935883679</v>
      </c>
      <c r="F218" s="104">
        <v>1082.5395398373053</v>
      </c>
      <c r="G218" s="104">
        <v>855.56533123533791</v>
      </c>
    </row>
    <row r="219" spans="1:7" ht="18.75" thickTop="1" thickBot="1" x14ac:dyDescent="0.3">
      <c r="A219" s="88" t="s">
        <v>1047</v>
      </c>
      <c r="B219" s="104">
        <v>7.5205832917822013E-2</v>
      </c>
      <c r="C219" s="104">
        <v>0.93904720789311824</v>
      </c>
      <c r="D219" s="104">
        <v>17.413214512447357</v>
      </c>
      <c r="E219" s="104">
        <v>-0.97193726854798124</v>
      </c>
      <c r="F219" s="104">
        <v>17.455530284710314</v>
      </c>
      <c r="G219" s="104">
        <v>1.5044132391604572</v>
      </c>
    </row>
    <row r="220" spans="1:7" ht="18.75" thickTop="1" thickBot="1" x14ac:dyDescent="0.3">
      <c r="A220" s="167" t="s">
        <v>1028</v>
      </c>
      <c r="B220" s="104">
        <v>7.5205832917822013E-2</v>
      </c>
      <c r="C220" s="104">
        <v>0.93904720789311824</v>
      </c>
      <c r="D220" s="104">
        <v>17.413214512447357</v>
      </c>
      <c r="E220" s="104">
        <v>-0.97193726854798124</v>
      </c>
      <c r="F220" s="104">
        <v>17.455530284710314</v>
      </c>
      <c r="G220" s="104">
        <v>1.5044132391604572</v>
      </c>
    </row>
    <row r="221" spans="1:7" ht="18.75" thickTop="1" thickBot="1" x14ac:dyDescent="0.3">
      <c r="A221" s="167" t="s">
        <v>1048</v>
      </c>
      <c r="B221" s="104">
        <v>0</v>
      </c>
      <c r="C221" s="104">
        <v>0</v>
      </c>
      <c r="D221" s="104">
        <v>0</v>
      </c>
      <c r="E221" s="104">
        <v>0</v>
      </c>
      <c r="F221" s="104">
        <v>0</v>
      </c>
      <c r="G221" s="104">
        <v>0</v>
      </c>
    </row>
    <row r="222" spans="1:7" ht="18.75" thickTop="1" thickBot="1" x14ac:dyDescent="0.3">
      <c r="A222" s="82" t="s">
        <v>1049</v>
      </c>
      <c r="B222" s="104">
        <v>-454.69884817661199</v>
      </c>
      <c r="C222" s="104">
        <v>-356.82056270970804</v>
      </c>
      <c r="D222" s="104">
        <v>-165.89668203576022</v>
      </c>
      <c r="E222" s="104">
        <v>-287.20507137248683</v>
      </c>
      <c r="F222" s="104">
        <v>-1264.6211642945671</v>
      </c>
      <c r="G222" s="104">
        <v>-118.87721731257932</v>
      </c>
    </row>
    <row r="223" spans="1:7" ht="18.75" thickTop="1" thickBot="1" x14ac:dyDescent="0.3">
      <c r="A223" s="88" t="s">
        <v>1028</v>
      </c>
      <c r="B223" s="104">
        <v>-325.18175775633074</v>
      </c>
      <c r="C223" s="104">
        <v>-283.77529861594803</v>
      </c>
      <c r="D223" s="104">
        <v>-88.65634969255197</v>
      </c>
      <c r="E223" s="104">
        <v>-330.19452865032588</v>
      </c>
      <c r="F223" s="104">
        <v>-1027.8079347151565</v>
      </c>
      <c r="G223" s="104">
        <v>190.78971503522604</v>
      </c>
    </row>
    <row r="224" spans="1:7" ht="18.75" thickTop="1" thickBot="1" x14ac:dyDescent="0.3">
      <c r="A224" s="167" t="s">
        <v>1038</v>
      </c>
      <c r="B224" s="104">
        <v>-0.26365356861059563</v>
      </c>
      <c r="C224" s="104">
        <v>-1.3585563935013121E-2</v>
      </c>
      <c r="D224" s="104">
        <v>3.296369156927581E-2</v>
      </c>
      <c r="E224" s="104">
        <v>0.29991550605910272</v>
      </c>
      <c r="F224" s="104">
        <v>5.5640065082769752E-2</v>
      </c>
      <c r="G224" s="104">
        <v>-0.22967542823157105</v>
      </c>
    </row>
    <row r="225" spans="1:7" ht="18.75" thickTop="1" thickBot="1" x14ac:dyDescent="0.3">
      <c r="A225" s="167" t="s">
        <v>1039</v>
      </c>
      <c r="B225" s="104">
        <v>-137.51213962203116</v>
      </c>
      <c r="C225" s="104">
        <v>-122.98280027738511</v>
      </c>
      <c r="D225" s="104">
        <v>-30.873198733682027</v>
      </c>
      <c r="E225" s="104">
        <v>-126.08304599239193</v>
      </c>
      <c r="F225" s="104">
        <v>-417.45118462549021</v>
      </c>
      <c r="G225" s="104">
        <v>315.91782126220642</v>
      </c>
    </row>
    <row r="226" spans="1:7" ht="18.75" thickTop="1" thickBot="1" x14ac:dyDescent="0.3">
      <c r="A226" s="167" t="s">
        <v>1019</v>
      </c>
      <c r="B226" s="104">
        <v>0</v>
      </c>
      <c r="C226" s="104">
        <v>0</v>
      </c>
      <c r="D226" s="104">
        <v>0</v>
      </c>
      <c r="E226" s="104">
        <v>0</v>
      </c>
      <c r="F226" s="104">
        <v>0</v>
      </c>
      <c r="G226" s="104">
        <v>0</v>
      </c>
    </row>
    <row r="227" spans="1:7" ht="18.75" thickTop="1" thickBot="1" x14ac:dyDescent="0.3">
      <c r="A227" s="167" t="s">
        <v>1040</v>
      </c>
      <c r="B227" s="104">
        <v>-187.40596456568895</v>
      </c>
      <c r="C227" s="104">
        <v>-160.77891277462794</v>
      </c>
      <c r="D227" s="104">
        <v>-57.816114650439211</v>
      </c>
      <c r="E227" s="104">
        <v>-204.41139816399303</v>
      </c>
      <c r="F227" s="104">
        <v>-610.41239015474912</v>
      </c>
      <c r="G227" s="104">
        <v>-124.89843079874879</v>
      </c>
    </row>
    <row r="228" spans="1:7" ht="18.75" thickTop="1" thickBot="1" x14ac:dyDescent="0.3">
      <c r="A228" s="88" t="s">
        <v>1032</v>
      </c>
      <c r="B228" s="104">
        <v>129.51709042028125</v>
      </c>
      <c r="C228" s="104">
        <v>73.045264093759997</v>
      </c>
      <c r="D228" s="104">
        <v>77.240332343208252</v>
      </c>
      <c r="E228" s="104">
        <v>-42.989457277839065</v>
      </c>
      <c r="F228" s="104">
        <v>236.81322957941043</v>
      </c>
      <c r="G228" s="104">
        <v>309.66693234780536</v>
      </c>
    </row>
    <row r="229" spans="1:7" ht="18.75" thickTop="1" thickBot="1" x14ac:dyDescent="0.3">
      <c r="A229" s="167" t="s">
        <v>1038</v>
      </c>
      <c r="B229" s="104">
        <v>1.4297775689140653</v>
      </c>
      <c r="C229" s="104">
        <v>-4.7531273124305882</v>
      </c>
      <c r="D229" s="104">
        <v>-2.1893628005008354</v>
      </c>
      <c r="E229" s="104">
        <v>11.363717603580493</v>
      </c>
      <c r="F229" s="104">
        <v>5.8510050595631355</v>
      </c>
      <c r="G229" s="104">
        <v>-0.96875035342320726</v>
      </c>
    </row>
    <row r="230" spans="1:7" ht="18.75" thickTop="1" thickBot="1" x14ac:dyDescent="0.3">
      <c r="A230" s="167" t="s">
        <v>1043</v>
      </c>
      <c r="B230" s="104">
        <v>128.08731285136719</v>
      </c>
      <c r="C230" s="104">
        <v>77.798391406190589</v>
      </c>
      <c r="D230" s="104">
        <v>79.429695143709083</v>
      </c>
      <c r="E230" s="104">
        <v>-54.353174881419555</v>
      </c>
      <c r="F230" s="104">
        <v>230.9622245198473</v>
      </c>
      <c r="G230" s="104">
        <v>310.63568270122857</v>
      </c>
    </row>
    <row r="231" spans="1:7" ht="18.75" thickTop="1" thickBot="1" x14ac:dyDescent="0.3">
      <c r="A231" s="167" t="s">
        <v>1019</v>
      </c>
      <c r="B231" s="104">
        <v>0</v>
      </c>
      <c r="C231" s="104">
        <v>0</v>
      </c>
      <c r="D231" s="104">
        <v>0</v>
      </c>
      <c r="E231" s="104">
        <v>0</v>
      </c>
      <c r="F231" s="104">
        <v>0</v>
      </c>
      <c r="G231" s="104">
        <v>0</v>
      </c>
    </row>
    <row r="232" spans="1:7" ht="18.75" thickTop="1" thickBot="1" x14ac:dyDescent="0.3">
      <c r="A232" s="167" t="s">
        <v>1040</v>
      </c>
      <c r="B232" s="104">
        <v>0</v>
      </c>
      <c r="C232" s="104">
        <v>0</v>
      </c>
      <c r="D232" s="104">
        <v>0</v>
      </c>
      <c r="E232" s="104">
        <v>0</v>
      </c>
      <c r="F232" s="104">
        <v>0</v>
      </c>
      <c r="G232" s="104">
        <v>0</v>
      </c>
    </row>
    <row r="233" spans="1:7" ht="18.75" thickTop="1" thickBot="1" x14ac:dyDescent="0.3">
      <c r="A233" s="82" t="s">
        <v>467</v>
      </c>
      <c r="B233" s="104">
        <v>409.07739569742819</v>
      </c>
      <c r="C233" s="104">
        <v>-190.93251618874439</v>
      </c>
      <c r="D233" s="104">
        <v>1.1363629880459882</v>
      </c>
      <c r="E233" s="104">
        <v>-794.23740897343703</v>
      </c>
      <c r="F233" s="104">
        <v>-574.95616647670715</v>
      </c>
      <c r="G233" s="104">
        <v>-477.10060268577945</v>
      </c>
    </row>
    <row r="234" spans="1:7" ht="18.75" thickTop="1" thickBot="1" x14ac:dyDescent="0.3">
      <c r="A234" s="88" t="s">
        <v>1028</v>
      </c>
      <c r="B234" s="104">
        <v>180.31694157790133</v>
      </c>
      <c r="C234" s="104">
        <v>-58.750209259282478</v>
      </c>
      <c r="D234" s="104">
        <v>14.651714856805313</v>
      </c>
      <c r="E234" s="104">
        <v>91.386103282790003</v>
      </c>
      <c r="F234" s="104">
        <v>227.60455045821416</v>
      </c>
      <c r="G234" s="104">
        <v>191.4933697991496</v>
      </c>
    </row>
    <row r="235" spans="1:7" ht="18.75" thickTop="1" thickBot="1" x14ac:dyDescent="0.3">
      <c r="A235" s="167" t="s">
        <v>1038</v>
      </c>
      <c r="B235" s="104">
        <v>0</v>
      </c>
      <c r="C235" s="104">
        <v>2.5827113303546064E-10</v>
      </c>
      <c r="D235" s="104">
        <v>6.4623485355705287E-27</v>
      </c>
      <c r="E235" s="104">
        <v>2.6173214332452171E-10</v>
      </c>
      <c r="F235" s="104">
        <v>5.200032763599824E-10</v>
      </c>
      <c r="G235" s="104">
        <v>2.5849394142282115E-26</v>
      </c>
    </row>
    <row r="236" spans="1:7" ht="18.75" thickTop="1" thickBot="1" x14ac:dyDescent="0.3">
      <c r="A236" s="167" t="s">
        <v>1043</v>
      </c>
      <c r="B236" s="104">
        <v>194.09516164842648</v>
      </c>
      <c r="C236" s="104">
        <v>-63.457534057537842</v>
      </c>
      <c r="D236" s="104">
        <v>3.6878009346833061</v>
      </c>
      <c r="E236" s="104">
        <v>89.188149996606256</v>
      </c>
      <c r="F236" s="104">
        <v>223.51357852217819</v>
      </c>
      <c r="G236" s="104">
        <v>192.84946105319821</v>
      </c>
    </row>
    <row r="237" spans="1:7" ht="18.75" thickTop="1" thickBot="1" x14ac:dyDescent="0.3">
      <c r="A237" s="230" t="s">
        <v>1050</v>
      </c>
      <c r="B237" s="104">
        <v>122.07696503341521</v>
      </c>
      <c r="C237" s="104">
        <v>-45.32906256268204</v>
      </c>
      <c r="D237" s="104">
        <v>-21.48716196274588</v>
      </c>
      <c r="E237" s="104">
        <v>78.945690289482712</v>
      </c>
      <c r="F237" s="104">
        <v>134.20643079747001</v>
      </c>
      <c r="G237" s="104">
        <v>114.43547946266115</v>
      </c>
    </row>
    <row r="238" spans="1:7" ht="18.75" thickTop="1" thickBot="1" x14ac:dyDescent="0.3">
      <c r="A238" s="230" t="s">
        <v>486</v>
      </c>
      <c r="B238" s="104">
        <v>72.018196615011291</v>
      </c>
      <c r="C238" s="104">
        <v>-18.128471494855798</v>
      </c>
      <c r="D238" s="104">
        <v>25.174962897429186</v>
      </c>
      <c r="E238" s="104">
        <v>10.242459707123544</v>
      </c>
      <c r="F238" s="104">
        <v>89.307147724708216</v>
      </c>
      <c r="G238" s="104">
        <v>78.413981590537063</v>
      </c>
    </row>
    <row r="239" spans="1:7" ht="18.75" thickTop="1" thickBot="1" x14ac:dyDescent="0.3">
      <c r="A239" s="167" t="s">
        <v>1019</v>
      </c>
      <c r="B239" s="104">
        <v>-0.49976961999999997</v>
      </c>
      <c r="C239" s="104">
        <v>0</v>
      </c>
      <c r="D239" s="104">
        <v>-0.51582646999999993</v>
      </c>
      <c r="E239" s="104">
        <v>0</v>
      </c>
      <c r="F239" s="104">
        <v>-1.0155960899999998</v>
      </c>
      <c r="G239" s="104">
        <v>0</v>
      </c>
    </row>
    <row r="240" spans="1:7" ht="18.75" thickTop="1" thickBot="1" x14ac:dyDescent="0.3">
      <c r="A240" s="231" t="s">
        <v>1051</v>
      </c>
      <c r="B240" s="104">
        <v>0</v>
      </c>
      <c r="C240" s="104">
        <v>0</v>
      </c>
      <c r="D240" s="104">
        <v>0</v>
      </c>
      <c r="E240" s="104">
        <v>0</v>
      </c>
      <c r="F240" s="104">
        <v>0</v>
      </c>
      <c r="G240" s="104">
        <v>0</v>
      </c>
    </row>
    <row r="241" spans="1:7" ht="18.75" thickTop="1" thickBot="1" x14ac:dyDescent="0.3">
      <c r="A241" s="231" t="s">
        <v>1052</v>
      </c>
      <c r="B241" s="104">
        <v>0</v>
      </c>
      <c r="C241" s="104">
        <v>0</v>
      </c>
      <c r="D241" s="104">
        <v>0</v>
      </c>
      <c r="E241" s="104">
        <v>0</v>
      </c>
      <c r="F241" s="104">
        <v>0</v>
      </c>
      <c r="G241" s="104">
        <v>0</v>
      </c>
    </row>
    <row r="242" spans="1:7" ht="18.75" thickTop="1" thickBot="1" x14ac:dyDescent="0.3">
      <c r="A242" s="231" t="s">
        <v>1053</v>
      </c>
      <c r="B242" s="104">
        <v>-0.49976961999999997</v>
      </c>
      <c r="C242" s="104">
        <v>0</v>
      </c>
      <c r="D242" s="104">
        <v>-0.51582646999999993</v>
      </c>
      <c r="E242" s="104">
        <v>0</v>
      </c>
      <c r="F242" s="104">
        <v>-1.0155960899999998</v>
      </c>
      <c r="G242" s="104">
        <v>0</v>
      </c>
    </row>
    <row r="243" spans="1:7" ht="18.75" thickTop="1" thickBot="1" x14ac:dyDescent="0.3">
      <c r="A243" s="167" t="s">
        <v>1054</v>
      </c>
      <c r="B243" s="104">
        <v>-13.278450450525156</v>
      </c>
      <c r="C243" s="104">
        <v>4.7073247979970967</v>
      </c>
      <c r="D243" s="104">
        <v>11.479740392122007</v>
      </c>
      <c r="E243" s="104">
        <v>2.1979532859220186</v>
      </c>
      <c r="F243" s="104">
        <v>5.1065680255159656</v>
      </c>
      <c r="G243" s="104">
        <v>-1.3560912540486139</v>
      </c>
    </row>
    <row r="244" spans="1:7" ht="18.75" thickTop="1" thickBot="1" x14ac:dyDescent="0.3">
      <c r="A244" s="231" t="s">
        <v>1050</v>
      </c>
      <c r="B244" s="104">
        <v>-2.1839268171603798</v>
      </c>
      <c r="C244" s="104">
        <v>2.2268137090317417E-2</v>
      </c>
      <c r="D244" s="104">
        <v>5.6513481534759489</v>
      </c>
      <c r="E244" s="104">
        <v>-5.8205429615537625</v>
      </c>
      <c r="F244" s="104">
        <v>-2.3308534881478762</v>
      </c>
      <c r="G244" s="104">
        <v>8.7400540566734408E-3</v>
      </c>
    </row>
    <row r="245" spans="1:7" ht="18.75" thickTop="1" thickBot="1" x14ac:dyDescent="0.3">
      <c r="A245" s="231" t="s">
        <v>486</v>
      </c>
      <c r="B245" s="104">
        <v>-11.094523633364776</v>
      </c>
      <c r="C245" s="104">
        <v>4.6850566609067794</v>
      </c>
      <c r="D245" s="104">
        <v>5.8283922386460594</v>
      </c>
      <c r="E245" s="104">
        <v>8.018496247475781</v>
      </c>
      <c r="F245" s="104">
        <v>7.4374215136638462</v>
      </c>
      <c r="G245" s="104">
        <v>-1.3648313081052872</v>
      </c>
    </row>
    <row r="246" spans="1:7" ht="18.75" thickTop="1" thickBot="1" x14ac:dyDescent="0.3">
      <c r="A246" s="88" t="s">
        <v>1032</v>
      </c>
      <c r="B246" s="104">
        <v>-228.76045411952688</v>
      </c>
      <c r="C246" s="104">
        <v>132.1823069294619</v>
      </c>
      <c r="D246" s="104">
        <v>13.515351868759325</v>
      </c>
      <c r="E246" s="104">
        <v>885.62351225622706</v>
      </c>
      <c r="F246" s="104">
        <v>802.5607169349214</v>
      </c>
      <c r="G246" s="104">
        <v>668.59397248492905</v>
      </c>
    </row>
    <row r="247" spans="1:7" ht="18.75" thickTop="1" thickBot="1" x14ac:dyDescent="0.3">
      <c r="A247" s="167" t="s">
        <v>1038</v>
      </c>
      <c r="B247" s="104">
        <v>-0.74744965593061385</v>
      </c>
      <c r="C247" s="104">
        <v>-30.525445975218091</v>
      </c>
      <c r="D247" s="104">
        <v>16.307875101771579</v>
      </c>
      <c r="E247" s="104">
        <v>-34.700812930352598</v>
      </c>
      <c r="F247" s="104">
        <v>-49.665833459729726</v>
      </c>
      <c r="G247" s="104">
        <v>0.52346905841189439</v>
      </c>
    </row>
    <row r="248" spans="1:7" s="300" customFormat="1" ht="18.75" thickTop="1" thickBot="1" x14ac:dyDescent="0.3">
      <c r="A248" s="392" t="s">
        <v>1055</v>
      </c>
      <c r="B248" s="299">
        <v>-6.0313661423043001E-2</v>
      </c>
      <c r="C248" s="299">
        <v>-6.6804810057749746</v>
      </c>
      <c r="D248" s="299">
        <v>-4.4488584279889301</v>
      </c>
      <c r="E248" s="299">
        <v>-10.809667367800992</v>
      </c>
      <c r="F248" s="299">
        <v>-21.999320462987939</v>
      </c>
      <c r="G248" s="299">
        <v>-4.4811250858345257</v>
      </c>
    </row>
    <row r="249" spans="1:7" ht="18.75" thickTop="1" thickBot="1" x14ac:dyDescent="0.3">
      <c r="A249" s="230" t="s">
        <v>1056</v>
      </c>
      <c r="B249" s="104">
        <v>0</v>
      </c>
      <c r="C249" s="104">
        <v>0</v>
      </c>
      <c r="D249" s="104">
        <v>0</v>
      </c>
      <c r="E249" s="104">
        <v>0</v>
      </c>
      <c r="F249" s="104">
        <v>0</v>
      </c>
      <c r="G249" s="104">
        <v>0</v>
      </c>
    </row>
    <row r="250" spans="1:7" ht="18.75" thickTop="1" thickBot="1" x14ac:dyDescent="0.3">
      <c r="A250" s="230" t="s">
        <v>1057</v>
      </c>
      <c r="B250" s="104">
        <v>-0.6871359945075709</v>
      </c>
      <c r="C250" s="104">
        <v>-23.844964969443115</v>
      </c>
      <c r="D250" s="104">
        <v>20.75673352976051</v>
      </c>
      <c r="E250" s="104">
        <v>-23.891145562551607</v>
      </c>
      <c r="F250" s="104">
        <v>-27.666512996741783</v>
      </c>
      <c r="G250" s="104">
        <v>5.0045941442464201</v>
      </c>
    </row>
    <row r="251" spans="1:7" ht="18.75" thickTop="1" thickBot="1" x14ac:dyDescent="0.3">
      <c r="A251" s="167" t="s">
        <v>1039</v>
      </c>
      <c r="B251" s="104">
        <v>-165.66282384542822</v>
      </c>
      <c r="C251" s="104">
        <v>172.41534272176705</v>
      </c>
      <c r="D251" s="104">
        <v>154.66547839752906</v>
      </c>
      <c r="E251" s="104">
        <v>794.44174260286138</v>
      </c>
      <c r="F251" s="104">
        <v>955.85973987672924</v>
      </c>
      <c r="G251" s="104">
        <v>751.90387321854212</v>
      </c>
    </row>
    <row r="252" spans="1:7" ht="18.75" thickTop="1" thickBot="1" x14ac:dyDescent="0.3">
      <c r="A252" s="230" t="s">
        <v>1058</v>
      </c>
      <c r="B252" s="104">
        <v>-64.197046019201693</v>
      </c>
      <c r="C252" s="104">
        <v>95.198368433717064</v>
      </c>
      <c r="D252" s="104">
        <v>56.736522365397676</v>
      </c>
      <c r="E252" s="104">
        <v>217.9647326393557</v>
      </c>
      <c r="F252" s="104">
        <v>305.70257741926872</v>
      </c>
      <c r="G252" s="104">
        <v>-23.147748900609244</v>
      </c>
    </row>
    <row r="253" spans="1:7" ht="18.75" thickTop="1" thickBot="1" x14ac:dyDescent="0.3">
      <c r="A253" s="230" t="s">
        <v>1059</v>
      </c>
      <c r="B253" s="104">
        <v>-101.46577782622653</v>
      </c>
      <c r="C253" s="104">
        <v>77.216974288049997</v>
      </c>
      <c r="D253" s="104">
        <v>97.928956032131367</v>
      </c>
      <c r="E253" s="104">
        <v>576.47700996350568</v>
      </c>
      <c r="F253" s="104">
        <v>650.15716245746057</v>
      </c>
      <c r="G253" s="104">
        <v>775.05162211915138</v>
      </c>
    </row>
    <row r="254" spans="1:7" ht="18.75" thickTop="1" thickBot="1" x14ac:dyDescent="0.3">
      <c r="A254" s="83" t="s">
        <v>1060</v>
      </c>
      <c r="B254" s="104">
        <v>-69.724518084371084</v>
      </c>
      <c r="C254" s="104">
        <v>-117.86254030443752</v>
      </c>
      <c r="D254" s="104">
        <v>-6.6986340779491496</v>
      </c>
      <c r="E254" s="104">
        <v>141.77402353745802</v>
      </c>
      <c r="F254" s="104">
        <v>-52.511668929299731</v>
      </c>
      <c r="G254" s="104">
        <v>-52.571539476331367</v>
      </c>
    </row>
    <row r="255" spans="1:7" ht="18.75" thickTop="1" thickBot="1" x14ac:dyDescent="0.3">
      <c r="A255" s="230" t="s">
        <v>1061</v>
      </c>
      <c r="B255" s="104">
        <v>-38.280622588973785</v>
      </c>
      <c r="C255" s="104">
        <v>-48.259334447368822</v>
      </c>
      <c r="D255" s="104">
        <v>-13.387469573959244</v>
      </c>
      <c r="E255" s="104">
        <v>-13.2717514476667</v>
      </c>
      <c r="F255" s="104">
        <v>-113.19917805796855</v>
      </c>
      <c r="G255" s="104">
        <v>-8.8425869120249843</v>
      </c>
    </row>
    <row r="256" spans="1:7" ht="18.75" thickTop="1" thickBot="1" x14ac:dyDescent="0.3">
      <c r="A256" s="230" t="s">
        <v>1062</v>
      </c>
      <c r="B256" s="104">
        <v>3.0910985155025036E-2</v>
      </c>
      <c r="C256" s="104">
        <v>-1.8810043173734747E-2</v>
      </c>
      <c r="D256" s="104">
        <v>-1.0471446238879866E-2</v>
      </c>
      <c r="E256" s="104">
        <v>9.3244357969259728E-2</v>
      </c>
      <c r="F256" s="104">
        <v>9.4873853711670147E-2</v>
      </c>
      <c r="G256" s="104">
        <v>9.6092050231931653E-3</v>
      </c>
    </row>
    <row r="257" spans="1:7" ht="18.75" thickTop="1" thickBot="1" x14ac:dyDescent="0.3">
      <c r="A257" s="230" t="s">
        <v>1063</v>
      </c>
      <c r="B257" s="104">
        <v>-31.474806480552324</v>
      </c>
      <c r="C257" s="104">
        <v>-69.584395813894957</v>
      </c>
      <c r="D257" s="104">
        <v>6.6993069422489739</v>
      </c>
      <c r="E257" s="104">
        <v>154.95253062715545</v>
      </c>
      <c r="F257" s="104">
        <v>60.592635274957139</v>
      </c>
      <c r="G257" s="104">
        <v>-43.738561769329571</v>
      </c>
    </row>
    <row r="258" spans="1:7" ht="18.75" thickTop="1" thickBot="1" x14ac:dyDescent="0.3">
      <c r="A258" s="83" t="s">
        <v>1054</v>
      </c>
      <c r="B258" s="104">
        <v>7.3743374662030288</v>
      </c>
      <c r="C258" s="104">
        <v>108.15495048735046</v>
      </c>
      <c r="D258" s="104">
        <v>-150.75936755259215</v>
      </c>
      <c r="E258" s="104">
        <v>-15.891440953739636</v>
      </c>
      <c r="F258" s="104">
        <v>-51.121520552778307</v>
      </c>
      <c r="G258" s="104">
        <v>-31.26183031569359</v>
      </c>
    </row>
    <row r="259" spans="1:7" ht="18.75" thickTop="1" thickBot="1" x14ac:dyDescent="0.3">
      <c r="A259" s="230" t="s">
        <v>1064</v>
      </c>
      <c r="B259" s="104">
        <v>1.1396898143534315</v>
      </c>
      <c r="C259" s="104">
        <v>0.75539842874778285</v>
      </c>
      <c r="D259" s="104">
        <v>-3.6973850643462853</v>
      </c>
      <c r="E259" s="104">
        <v>-0.27469102161037823</v>
      </c>
      <c r="F259" s="104">
        <v>-2.0769878428554494</v>
      </c>
      <c r="G259" s="104">
        <v>-2.3093050620676268</v>
      </c>
    </row>
    <row r="260" spans="1:7" ht="18.75" thickTop="1" thickBot="1" x14ac:dyDescent="0.3">
      <c r="A260" s="230" t="s">
        <v>1065</v>
      </c>
      <c r="B260" s="104">
        <v>6.2346476518495972</v>
      </c>
      <c r="C260" s="104">
        <v>107.39955205860268</v>
      </c>
      <c r="D260" s="104">
        <v>-147.06198248824586</v>
      </c>
      <c r="E260" s="104">
        <v>-15.616749932129258</v>
      </c>
      <c r="F260" s="104">
        <v>-49.044532709922848</v>
      </c>
      <c r="G260" s="104">
        <v>-28.952525253625964</v>
      </c>
    </row>
    <row r="261" spans="1:7" ht="18.75" thickTop="1" thickBot="1" x14ac:dyDescent="0.3">
      <c r="A261" s="82" t="s">
        <v>1066</v>
      </c>
      <c r="B261" s="104">
        <v>-3.6275528747993269</v>
      </c>
      <c r="C261" s="104">
        <v>-11.233473266786671</v>
      </c>
      <c r="D261" s="104">
        <v>-12.851970313523472</v>
      </c>
      <c r="E261" s="104">
        <v>-13.820437593036633</v>
      </c>
      <c r="F261" s="104">
        <v>-41.533434048146098</v>
      </c>
      <c r="G261" s="104">
        <v>-6.0942808411336546</v>
      </c>
    </row>
    <row r="262" spans="1:7" ht="18.75" thickTop="1" thickBot="1" x14ac:dyDescent="0.3">
      <c r="A262" s="83" t="s">
        <v>1028</v>
      </c>
      <c r="B262" s="104">
        <v>6.7185092852410131</v>
      </c>
      <c r="C262" s="104">
        <v>0.24939463816213892</v>
      </c>
      <c r="D262" s="104">
        <v>-1.3408563656876062</v>
      </c>
      <c r="E262" s="104">
        <v>-0.64010882063495778</v>
      </c>
      <c r="F262" s="104">
        <v>4.986938737080588</v>
      </c>
      <c r="G262" s="104">
        <v>2.4349463046788222</v>
      </c>
    </row>
    <row r="263" spans="1:7" ht="18.75" thickTop="1" thickBot="1" x14ac:dyDescent="0.3">
      <c r="A263" s="230" t="s">
        <v>1040</v>
      </c>
      <c r="B263" s="104">
        <v>6.7185092852410131</v>
      </c>
      <c r="C263" s="104">
        <v>0.24939463816213892</v>
      </c>
      <c r="D263" s="104">
        <v>-1.3408563656876062</v>
      </c>
      <c r="E263" s="104">
        <v>-0.64010882063495778</v>
      </c>
      <c r="F263" s="104">
        <v>4.986938737080588</v>
      </c>
      <c r="G263" s="104">
        <v>2.4349463046788222</v>
      </c>
    </row>
    <row r="264" spans="1:7" ht="18.75" thickTop="1" thickBot="1" x14ac:dyDescent="0.3">
      <c r="A264" s="83" t="s">
        <v>1032</v>
      </c>
      <c r="B264" s="104">
        <v>10.34606216004034</v>
      </c>
      <c r="C264" s="104">
        <v>11.48286790494881</v>
      </c>
      <c r="D264" s="104">
        <v>11.511113947835865</v>
      </c>
      <c r="E264" s="104">
        <v>13.180328772401676</v>
      </c>
      <c r="F264" s="104">
        <v>46.520372785226691</v>
      </c>
      <c r="G264" s="104">
        <v>8.5292271458124773</v>
      </c>
    </row>
    <row r="265" spans="1:7" ht="18.75" thickTop="1" thickBot="1" x14ac:dyDescent="0.3">
      <c r="A265" s="230" t="s">
        <v>1040</v>
      </c>
      <c r="B265" s="104">
        <v>10.34606216004034</v>
      </c>
      <c r="C265" s="104">
        <v>11.48286790494881</v>
      </c>
      <c r="D265" s="104">
        <v>11.511113947835865</v>
      </c>
      <c r="E265" s="104">
        <v>13.180328772401676</v>
      </c>
      <c r="F265" s="104">
        <v>46.520372785226691</v>
      </c>
      <c r="G265" s="104">
        <v>8.5292271458124773</v>
      </c>
    </row>
    <row r="266" spans="1:7" ht="18.75" thickTop="1" thickBot="1" x14ac:dyDescent="0.3">
      <c r="A266" s="82" t="s">
        <v>1067</v>
      </c>
      <c r="B266" s="104">
        <v>-31.912302290594287</v>
      </c>
      <c r="C266" s="104">
        <v>-28.874897486309123</v>
      </c>
      <c r="D266" s="104">
        <v>20.5182532766149</v>
      </c>
      <c r="E266" s="104">
        <v>-183.71216301276809</v>
      </c>
      <c r="F266" s="104">
        <v>-223.98110951305659</v>
      </c>
      <c r="G266" s="104">
        <v>159.58615833634076</v>
      </c>
    </row>
    <row r="267" spans="1:7" ht="18.75" thickTop="1" thickBot="1" x14ac:dyDescent="0.3">
      <c r="A267" s="83" t="s">
        <v>1028</v>
      </c>
      <c r="B267" s="104">
        <v>5.6062563979115749</v>
      </c>
      <c r="C267" s="104">
        <v>-83.311996321171193</v>
      </c>
      <c r="D267" s="104">
        <v>-254.30560374080093</v>
      </c>
      <c r="E267" s="104">
        <v>79.108374595597184</v>
      </c>
      <c r="F267" s="104">
        <v>-252.90296906846334</v>
      </c>
      <c r="G267" s="104">
        <v>91.248901368423759</v>
      </c>
    </row>
    <row r="268" spans="1:7" ht="18.75" thickTop="1" thickBot="1" x14ac:dyDescent="0.3">
      <c r="A268" s="230" t="s">
        <v>1038</v>
      </c>
      <c r="B268" s="104">
        <v>4.8312267462444977E-2</v>
      </c>
      <c r="C268" s="104">
        <v>-4.0290239675611475E-2</v>
      </c>
      <c r="D268" s="104">
        <v>9.9444157189065144E-2</v>
      </c>
      <c r="E268" s="104">
        <v>5.5956807129583543E-2</v>
      </c>
      <c r="F268" s="104">
        <v>0.1634229921054822</v>
      </c>
      <c r="G268" s="104">
        <v>-4.6524763415277653E-3</v>
      </c>
    </row>
    <row r="269" spans="1:7" ht="18.75" thickTop="1" thickBot="1" x14ac:dyDescent="0.3">
      <c r="A269" s="230" t="s">
        <v>1043</v>
      </c>
      <c r="B269" s="104">
        <v>-5.8899823780734515</v>
      </c>
      <c r="C269" s="104">
        <v>2.854196446978726</v>
      </c>
      <c r="D269" s="104">
        <v>4.0844170957494974</v>
      </c>
      <c r="E269" s="104">
        <v>23.132392138717631</v>
      </c>
      <c r="F269" s="104">
        <v>24.181023303372402</v>
      </c>
      <c r="G269" s="104">
        <v>-13.936264024650496</v>
      </c>
    </row>
    <row r="270" spans="1:7" ht="18.75" thickTop="1" thickBot="1" x14ac:dyDescent="0.3">
      <c r="A270" s="230" t="s">
        <v>1019</v>
      </c>
      <c r="B270" s="104">
        <v>0</v>
      </c>
      <c r="C270" s="104">
        <v>0</v>
      </c>
      <c r="D270" s="104">
        <v>0</v>
      </c>
      <c r="E270" s="104">
        <v>0</v>
      </c>
      <c r="F270" s="104">
        <v>0</v>
      </c>
      <c r="G270" s="104">
        <v>0</v>
      </c>
    </row>
    <row r="271" spans="1:7" ht="18.75" thickTop="1" thickBot="1" x14ac:dyDescent="0.3">
      <c r="A271" s="230" t="s">
        <v>1040</v>
      </c>
      <c r="B271" s="104">
        <v>11.447926508522581</v>
      </c>
      <c r="C271" s="104">
        <v>-86.125902528474313</v>
      </c>
      <c r="D271" s="104">
        <v>-258.48946499373949</v>
      </c>
      <c r="E271" s="104">
        <v>55.920025649749974</v>
      </c>
      <c r="F271" s="104">
        <v>-277.24741536394123</v>
      </c>
      <c r="G271" s="104">
        <v>105.18981786941578</v>
      </c>
    </row>
    <row r="272" spans="1:7" ht="18.75" thickTop="1" thickBot="1" x14ac:dyDescent="0.3">
      <c r="A272" s="83" t="s">
        <v>1032</v>
      </c>
      <c r="B272" s="104">
        <v>37.518558688505863</v>
      </c>
      <c r="C272" s="104">
        <v>-54.43709883486207</v>
      </c>
      <c r="D272" s="104">
        <v>-274.82385701741583</v>
      </c>
      <c r="E272" s="104">
        <v>262.82053760836527</v>
      </c>
      <c r="F272" s="104">
        <v>-28.921859555406769</v>
      </c>
      <c r="G272" s="104">
        <v>-68.337256967916986</v>
      </c>
    </row>
    <row r="273" spans="1:7" ht="18.75" thickTop="1" thickBot="1" x14ac:dyDescent="0.3">
      <c r="A273" s="230" t="s">
        <v>1038</v>
      </c>
      <c r="B273" s="104">
        <v>0.38707084897071453</v>
      </c>
      <c r="C273" s="104">
        <v>-0.75324939693690429</v>
      </c>
      <c r="D273" s="104">
        <v>-2.1420227723288825E-2</v>
      </c>
      <c r="E273" s="104">
        <v>0.80621134399455607</v>
      </c>
      <c r="F273" s="104">
        <v>0.41861256830507754</v>
      </c>
      <c r="G273" s="104">
        <v>0.16420263706053365</v>
      </c>
    </row>
    <row r="274" spans="1:7" ht="18.75" thickTop="1" thickBot="1" x14ac:dyDescent="0.3">
      <c r="A274" s="230" t="s">
        <v>1068</v>
      </c>
      <c r="B274" s="104">
        <v>-2.930874205884916</v>
      </c>
      <c r="C274" s="104">
        <v>-2.9289559747676841</v>
      </c>
      <c r="D274" s="104">
        <v>-0.21230088610324821</v>
      </c>
      <c r="E274" s="104">
        <v>5.4436910404587415</v>
      </c>
      <c r="F274" s="104">
        <v>-0.62844002629710705</v>
      </c>
      <c r="G274" s="104">
        <v>8.7550312752760924</v>
      </c>
    </row>
    <row r="275" spans="1:7" ht="18.75" thickTop="1" thickBot="1" x14ac:dyDescent="0.3">
      <c r="A275" s="230" t="s">
        <v>1060</v>
      </c>
      <c r="B275" s="104">
        <v>0</v>
      </c>
      <c r="C275" s="104">
        <v>0</v>
      </c>
      <c r="D275" s="104">
        <v>0</v>
      </c>
      <c r="E275" s="104">
        <v>0</v>
      </c>
      <c r="F275" s="104">
        <v>0</v>
      </c>
      <c r="G275" s="104">
        <v>0</v>
      </c>
    </row>
    <row r="276" spans="1:7" ht="18.75" thickTop="1" thickBot="1" x14ac:dyDescent="0.3">
      <c r="A276" s="230" t="s">
        <v>1054</v>
      </c>
      <c r="B276" s="104">
        <v>40.062362045420066</v>
      </c>
      <c r="C276" s="104">
        <v>-50.75489346315748</v>
      </c>
      <c r="D276" s="104">
        <v>-274.59013590358927</v>
      </c>
      <c r="E276" s="104">
        <v>256.57063522391195</v>
      </c>
      <c r="F276" s="104">
        <v>-28.712032097414742</v>
      </c>
      <c r="G276" s="104">
        <v>-77.256490880253608</v>
      </c>
    </row>
    <row r="277" spans="1:7" ht="18.75" thickTop="1" thickBot="1" x14ac:dyDescent="0.3">
      <c r="A277" s="82" t="s">
        <v>1069</v>
      </c>
      <c r="B277" s="104">
        <v>-46.794776185738655</v>
      </c>
      <c r="C277" s="104">
        <v>109.49704249682273</v>
      </c>
      <c r="D277" s="104">
        <v>-8.6922164483498889</v>
      </c>
      <c r="E277" s="104">
        <v>-55.109888077389918</v>
      </c>
      <c r="F277" s="104">
        <v>-1.0998382146557333</v>
      </c>
      <c r="G277" s="104">
        <v>49.928965196480888</v>
      </c>
    </row>
    <row r="278" spans="1:7" ht="18.75" thickTop="1" thickBot="1" x14ac:dyDescent="0.3">
      <c r="A278" s="83" t="s">
        <v>1028</v>
      </c>
      <c r="B278" s="104">
        <v>-7.4132905787674908</v>
      </c>
      <c r="C278" s="104">
        <v>9.6019531595919005</v>
      </c>
      <c r="D278" s="104">
        <v>28.559999437082688</v>
      </c>
      <c r="E278" s="104">
        <v>-6.0205259439969367</v>
      </c>
      <c r="F278" s="104">
        <v>24.728136073910161</v>
      </c>
      <c r="G278" s="104">
        <v>-12.8921886998108</v>
      </c>
    </row>
    <row r="279" spans="1:7" ht="18.75" thickTop="1" thickBot="1" x14ac:dyDescent="0.3">
      <c r="A279" s="230" t="s">
        <v>1038</v>
      </c>
      <c r="B279" s="104">
        <v>0</v>
      </c>
      <c r="C279" s="104">
        <v>0</v>
      </c>
      <c r="D279" s="104">
        <v>0</v>
      </c>
      <c r="E279" s="104">
        <v>0</v>
      </c>
      <c r="F279" s="104">
        <v>0</v>
      </c>
      <c r="G279" s="104">
        <v>0</v>
      </c>
    </row>
    <row r="280" spans="1:7" ht="18.75" thickTop="1" thickBot="1" x14ac:dyDescent="0.3">
      <c r="A280" s="230" t="s">
        <v>1043</v>
      </c>
      <c r="B280" s="104">
        <v>-4.7160340327793477</v>
      </c>
      <c r="C280" s="104">
        <v>0.97940057501158517</v>
      </c>
      <c r="D280" s="104">
        <v>11.07294396653943</v>
      </c>
      <c r="E280" s="104">
        <v>8.5983970757939669</v>
      </c>
      <c r="F280" s="104">
        <v>15.934707584565633</v>
      </c>
      <c r="G280" s="104">
        <v>-12.768312890363489</v>
      </c>
    </row>
    <row r="281" spans="1:7" ht="18.75" thickTop="1" thickBot="1" x14ac:dyDescent="0.3">
      <c r="A281" s="230" t="s">
        <v>1019</v>
      </c>
      <c r="B281" s="104">
        <v>0</v>
      </c>
      <c r="C281" s="104">
        <v>0</v>
      </c>
      <c r="D281" s="104">
        <v>0</v>
      </c>
      <c r="E281" s="104">
        <v>0</v>
      </c>
      <c r="F281" s="104">
        <v>0</v>
      </c>
      <c r="G281" s="104">
        <v>0</v>
      </c>
    </row>
    <row r="282" spans="1:7" ht="18.75" thickTop="1" thickBot="1" x14ac:dyDescent="0.3">
      <c r="A282" s="230" t="s">
        <v>1040</v>
      </c>
      <c r="B282" s="104">
        <v>-2.6972565459881426</v>
      </c>
      <c r="C282" s="104">
        <v>8.6225525845803155</v>
      </c>
      <c r="D282" s="104">
        <v>17.487055470543257</v>
      </c>
      <c r="E282" s="104">
        <v>-14.618923019790904</v>
      </c>
      <c r="F282" s="104">
        <v>8.7934284893445263</v>
      </c>
      <c r="G282" s="104">
        <v>-0.12387580944731091</v>
      </c>
    </row>
    <row r="283" spans="1:7" ht="18.75" thickTop="1" thickBot="1" x14ac:dyDescent="0.3">
      <c r="A283" s="83" t="s">
        <v>1032</v>
      </c>
      <c r="B283" s="104">
        <v>39.381485606971168</v>
      </c>
      <c r="C283" s="104">
        <v>-99.895089337230829</v>
      </c>
      <c r="D283" s="104">
        <v>37.252215885432577</v>
      </c>
      <c r="E283" s="104">
        <v>49.089362133392981</v>
      </c>
      <c r="F283" s="104">
        <v>25.827974288565898</v>
      </c>
      <c r="G283" s="104">
        <v>-62.82115389629169</v>
      </c>
    </row>
    <row r="284" spans="1:7" ht="18.75" thickTop="1" thickBot="1" x14ac:dyDescent="0.3">
      <c r="A284" s="230" t="s">
        <v>1038</v>
      </c>
      <c r="B284" s="104">
        <v>-0.15236323225936979</v>
      </c>
      <c r="C284" s="104">
        <v>2.6863637490637648E-2</v>
      </c>
      <c r="D284" s="104">
        <v>-3.5136995252504147E-2</v>
      </c>
      <c r="E284" s="104">
        <v>0.23138010102860726</v>
      </c>
      <c r="F284" s="104">
        <v>7.0743511007370946E-2</v>
      </c>
      <c r="G284" s="104">
        <v>-0.1999198813111287</v>
      </c>
    </row>
    <row r="285" spans="1:7" ht="18.75" thickTop="1" thickBot="1" x14ac:dyDescent="0.3">
      <c r="A285" s="230" t="s">
        <v>1043</v>
      </c>
      <c r="B285" s="104">
        <v>-0.42486271020681021</v>
      </c>
      <c r="C285" s="104">
        <v>-27.778273750818162</v>
      </c>
      <c r="D285" s="104">
        <v>27.601057551701469</v>
      </c>
      <c r="E285" s="104">
        <v>2.2830416510258682</v>
      </c>
      <c r="F285" s="104">
        <v>1.6809627417023658</v>
      </c>
      <c r="G285" s="104">
        <v>-24.283245876936668</v>
      </c>
    </row>
    <row r="286" spans="1:7" ht="18.75" thickTop="1" thickBot="1" x14ac:dyDescent="0.3">
      <c r="A286" s="230" t="s">
        <v>1019</v>
      </c>
      <c r="B286" s="104">
        <v>0</v>
      </c>
      <c r="C286" s="104">
        <v>0</v>
      </c>
      <c r="D286" s="104">
        <v>0</v>
      </c>
      <c r="E286" s="104">
        <v>0</v>
      </c>
      <c r="F286" s="104">
        <v>0</v>
      </c>
      <c r="G286" s="104">
        <v>0</v>
      </c>
    </row>
    <row r="287" spans="1:7" ht="18.75" thickTop="1" thickBot="1" x14ac:dyDescent="0.3">
      <c r="A287" s="230" t="s">
        <v>1040</v>
      </c>
      <c r="B287" s="104">
        <v>39.958711549437346</v>
      </c>
      <c r="C287" s="104">
        <v>-72.143679223903305</v>
      </c>
      <c r="D287" s="104">
        <v>9.6862953289836113</v>
      </c>
      <c r="E287" s="104">
        <v>46.574940381338507</v>
      </c>
      <c r="F287" s="104">
        <v>24.07626803585616</v>
      </c>
      <c r="G287" s="104">
        <v>-38.337988138043897</v>
      </c>
    </row>
    <row r="288" spans="1:7" ht="18.75" thickTop="1" thickBot="1" x14ac:dyDescent="0.3">
      <c r="A288" s="226" t="s">
        <v>1070</v>
      </c>
      <c r="B288" s="103">
        <v>-0.12532463825512236</v>
      </c>
      <c r="C288" s="103">
        <v>-2.4533336854939233E-2</v>
      </c>
      <c r="D288" s="103">
        <v>-4.7046316122335501E-2</v>
      </c>
      <c r="E288" s="103">
        <v>-6.3989904180047338E-2</v>
      </c>
      <c r="F288" s="103">
        <v>-0.26089419541244441</v>
      </c>
      <c r="G288" s="103">
        <v>-6.6389879000307406E-2</v>
      </c>
    </row>
    <row r="289" spans="1:7" ht="18.75" thickTop="1" thickBot="1" x14ac:dyDescent="0.3">
      <c r="A289" s="166" t="s">
        <v>1071</v>
      </c>
      <c r="B289" s="103">
        <v>198.78766437708367</v>
      </c>
      <c r="C289" s="103">
        <v>36.293884479691059</v>
      </c>
      <c r="D289" s="103">
        <v>237.10928688818032</v>
      </c>
      <c r="E289" s="103">
        <v>791.18501946319441</v>
      </c>
      <c r="F289" s="103">
        <v>1263.3758552081495</v>
      </c>
      <c r="G289" s="103">
        <v>492.89233271298764</v>
      </c>
    </row>
    <row r="290" spans="1:7" s="300" customFormat="1" ht="18.75" thickTop="1" thickBot="1" x14ac:dyDescent="0.3">
      <c r="A290" s="393" t="s">
        <v>1072</v>
      </c>
      <c r="B290" s="299">
        <v>0</v>
      </c>
      <c r="C290" s="299">
        <v>0</v>
      </c>
      <c r="D290" s="299">
        <v>0</v>
      </c>
      <c r="E290" s="299">
        <v>0</v>
      </c>
      <c r="F290" s="299">
        <v>0</v>
      </c>
      <c r="G290" s="299">
        <v>0</v>
      </c>
    </row>
    <row r="291" spans="1:7" ht="18.75" thickTop="1" thickBot="1" x14ac:dyDescent="0.3">
      <c r="A291" s="87" t="s">
        <v>1073</v>
      </c>
      <c r="B291" s="104">
        <v>-0.61293916514529023</v>
      </c>
      <c r="C291" s="104">
        <v>-0.42556568654577731</v>
      </c>
      <c r="D291" s="104">
        <v>0.97559447752245987</v>
      </c>
      <c r="E291" s="104">
        <v>-1.3253773262417674</v>
      </c>
      <c r="F291" s="104">
        <v>-1.3882877004103751</v>
      </c>
      <c r="G291" s="104">
        <v>0.26530928013327326</v>
      </c>
    </row>
    <row r="292" spans="1:7" ht="18.75" thickTop="1" thickBot="1" x14ac:dyDescent="0.3">
      <c r="A292" s="87" t="s">
        <v>1074</v>
      </c>
      <c r="B292" s="104">
        <v>0</v>
      </c>
      <c r="C292" s="104">
        <v>0</v>
      </c>
      <c r="D292" s="104">
        <v>0</v>
      </c>
      <c r="E292" s="104">
        <v>0</v>
      </c>
      <c r="F292" s="104">
        <v>0</v>
      </c>
      <c r="G292" s="104">
        <v>0</v>
      </c>
    </row>
    <row r="293" spans="1:7" ht="18.75" thickTop="1" thickBot="1" x14ac:dyDescent="0.3">
      <c r="A293" s="87" t="s">
        <v>1075</v>
      </c>
      <c r="B293" s="104">
        <v>199.40060354222896</v>
      </c>
      <c r="C293" s="104">
        <v>36.719450166236832</v>
      </c>
      <c r="D293" s="104">
        <v>236.13369241065786</v>
      </c>
      <c r="E293" s="104">
        <v>792.51039678943619</v>
      </c>
      <c r="F293" s="104">
        <v>1264.7641429085597</v>
      </c>
      <c r="G293" s="104">
        <v>492.62702343285434</v>
      </c>
    </row>
    <row r="294" spans="1:7" ht="18.75" thickTop="1" thickBot="1" x14ac:dyDescent="0.3">
      <c r="A294" s="88" t="s">
        <v>1076</v>
      </c>
      <c r="B294" s="104">
        <v>139.73041153768423</v>
      </c>
      <c r="C294" s="104">
        <v>-84.511262309135049</v>
      </c>
      <c r="D294" s="104">
        <v>278.45700675032214</v>
      </c>
      <c r="E294" s="104">
        <v>815.57589657762446</v>
      </c>
      <c r="F294" s="104">
        <v>1149.2520525564958</v>
      </c>
      <c r="G294" s="104">
        <v>-655.27835521106294</v>
      </c>
    </row>
    <row r="295" spans="1:7" ht="18.75" thickTop="1" thickBot="1" x14ac:dyDescent="0.3">
      <c r="A295" s="83" t="s">
        <v>1077</v>
      </c>
      <c r="B295" s="104">
        <v>99.933077380305349</v>
      </c>
      <c r="C295" s="104">
        <v>-91.018479256965861</v>
      </c>
      <c r="D295" s="104">
        <v>282.93958467709047</v>
      </c>
      <c r="E295" s="104">
        <v>782.36694312184045</v>
      </c>
      <c r="F295" s="104">
        <v>1074.2211259222704</v>
      </c>
      <c r="G295" s="104">
        <v>-562.44343137819487</v>
      </c>
    </row>
    <row r="296" spans="1:7" ht="18.75" thickTop="1" thickBot="1" x14ac:dyDescent="0.3">
      <c r="A296" s="83" t="s">
        <v>1078</v>
      </c>
      <c r="B296" s="104">
        <v>39.79733415737887</v>
      </c>
      <c r="C296" s="104">
        <v>6.5072169478308197</v>
      </c>
      <c r="D296" s="104">
        <v>-4.4825779267683536</v>
      </c>
      <c r="E296" s="104">
        <v>33.20895345578397</v>
      </c>
      <c r="F296" s="104">
        <v>75.03092663422531</v>
      </c>
      <c r="G296" s="104">
        <v>-92.834923832868128</v>
      </c>
    </row>
    <row r="297" spans="1:7" ht="18.75" thickTop="1" thickBot="1" x14ac:dyDescent="0.3">
      <c r="A297" s="88" t="s">
        <v>1079</v>
      </c>
      <c r="B297" s="104">
        <v>60.104202094016451</v>
      </c>
      <c r="C297" s="104">
        <v>120.90896771001886</v>
      </c>
      <c r="D297" s="104">
        <v>-42.013300793281843</v>
      </c>
      <c r="E297" s="104">
        <v>-23.383926561508744</v>
      </c>
      <c r="F297" s="104">
        <v>115.61594244924473</v>
      </c>
      <c r="G297" s="104">
        <v>1147.5238323794474</v>
      </c>
    </row>
    <row r="298" spans="1:7" ht="18.75" thickTop="1" thickBot="1" x14ac:dyDescent="0.3">
      <c r="A298" s="83" t="s">
        <v>1031</v>
      </c>
      <c r="B298" s="104">
        <v>60.104202094016451</v>
      </c>
      <c r="C298" s="104">
        <v>120.90896771001886</v>
      </c>
      <c r="D298" s="104">
        <v>-42.013300793281843</v>
      </c>
      <c r="E298" s="104">
        <v>-23.383926561508744</v>
      </c>
      <c r="F298" s="104">
        <v>115.61594244924473</v>
      </c>
      <c r="G298" s="104">
        <v>1147.5238323794474</v>
      </c>
    </row>
    <row r="299" spans="1:7" ht="18.75" thickTop="1" thickBot="1" x14ac:dyDescent="0.3">
      <c r="A299" s="230" t="s">
        <v>1058</v>
      </c>
      <c r="B299" s="104">
        <v>-50.121414956715348</v>
      </c>
      <c r="C299" s="104">
        <v>183.4865434347987</v>
      </c>
      <c r="D299" s="104">
        <v>-139.99187331403334</v>
      </c>
      <c r="E299" s="104">
        <v>-104.77190621958908</v>
      </c>
      <c r="F299" s="104">
        <v>-111.39865105553906</v>
      </c>
      <c r="G299" s="104">
        <v>638.48955295384189</v>
      </c>
    </row>
    <row r="300" spans="1:7" ht="18.75" thickTop="1" thickBot="1" x14ac:dyDescent="0.3">
      <c r="A300" s="230" t="s">
        <v>1059</v>
      </c>
      <c r="B300" s="104">
        <v>110.2256170507318</v>
      </c>
      <c r="C300" s="104">
        <v>-62.577575724779848</v>
      </c>
      <c r="D300" s="104">
        <v>97.978572520751499</v>
      </c>
      <c r="E300" s="104">
        <v>81.38797965808034</v>
      </c>
      <c r="F300" s="104">
        <v>227.01459350478382</v>
      </c>
      <c r="G300" s="104">
        <v>509.03427942560558</v>
      </c>
    </row>
    <row r="301" spans="1:7" ht="18.75" thickTop="1" thickBot="1" x14ac:dyDescent="0.3">
      <c r="A301" s="83" t="s">
        <v>1080</v>
      </c>
      <c r="B301" s="104">
        <v>0</v>
      </c>
      <c r="C301" s="104">
        <v>0</v>
      </c>
      <c r="D301" s="104">
        <v>0</v>
      </c>
      <c r="E301" s="104">
        <v>0</v>
      </c>
      <c r="F301" s="104">
        <v>0</v>
      </c>
      <c r="G301" s="104">
        <v>0</v>
      </c>
    </row>
    <row r="302" spans="1:7" ht="18.75" thickTop="1" thickBot="1" x14ac:dyDescent="0.3">
      <c r="A302" s="88" t="s">
        <v>1081</v>
      </c>
      <c r="B302" s="104">
        <v>-0.41758273000000001</v>
      </c>
      <c r="C302" s="104">
        <v>3.0677939999999904E-2</v>
      </c>
      <c r="D302" s="104">
        <v>-1.2971739999999995E-2</v>
      </c>
      <c r="E302" s="104">
        <v>0.28621055000000001</v>
      </c>
      <c r="F302" s="104">
        <v>-0.11366598000000011</v>
      </c>
      <c r="G302" s="104">
        <v>0.38397699000000002</v>
      </c>
    </row>
    <row r="303" spans="1:7" ht="18.75" thickTop="1" thickBot="1" x14ac:dyDescent="0.3">
      <c r="A303" s="88" t="s">
        <v>1082</v>
      </c>
      <c r="B303" s="104">
        <v>-1.6427359471713292E-2</v>
      </c>
      <c r="C303" s="104">
        <v>0.29106682535302913</v>
      </c>
      <c r="D303" s="104">
        <v>-0.29704180638243027</v>
      </c>
      <c r="E303" s="104">
        <v>3.2216223320410096E-2</v>
      </c>
      <c r="F303" s="104">
        <v>9.8138828192956447E-3</v>
      </c>
      <c r="G303" s="104">
        <v>-2.4307255301604415E-3</v>
      </c>
    </row>
    <row r="304" spans="1:7" ht="18.75" thickTop="1" thickBot="1" x14ac:dyDescent="0.3">
      <c r="A304" s="166" t="s">
        <v>1083</v>
      </c>
      <c r="B304" s="103">
        <v>246.89731003684926</v>
      </c>
      <c r="C304" s="103">
        <v>-160.97290423291429</v>
      </c>
      <c r="D304" s="103">
        <v>252.98779971214086</v>
      </c>
      <c r="E304" s="103">
        <v>511.09669208251319</v>
      </c>
      <c r="F304" s="103">
        <v>850.00889759858899</v>
      </c>
      <c r="G304" s="103">
        <v>367.69816247187163</v>
      </c>
    </row>
    <row r="305" spans="1:1" ht="15.75" thickTop="1" x14ac:dyDescent="0.25">
      <c r="A305" s="4"/>
    </row>
    <row r="306" spans="1:1" ht="111.75" customHeight="1" x14ac:dyDescent="0.25">
      <c r="A306" s="319" t="s">
        <v>1152</v>
      </c>
    </row>
    <row r="307" spans="1:1" ht="44.25" customHeight="1" x14ac:dyDescent="0.25">
      <c r="A307" s="321" t="s">
        <v>1293</v>
      </c>
    </row>
    <row r="308" spans="1:1" ht="42" customHeight="1" x14ac:dyDescent="0.25">
      <c r="A308" s="321" t="s">
        <v>1301</v>
      </c>
    </row>
    <row r="309" spans="1:1" ht="169.5" customHeight="1" x14ac:dyDescent="0.25">
      <c r="A309" s="321" t="s">
        <v>1294</v>
      </c>
    </row>
    <row r="310" spans="1:1" ht="76.5" customHeight="1" x14ac:dyDescent="0.25">
      <c r="A310" s="443" t="s">
        <v>1295</v>
      </c>
    </row>
    <row r="311" spans="1:1" ht="82.5" x14ac:dyDescent="0.25">
      <c r="A311" s="321" t="s">
        <v>1296</v>
      </c>
    </row>
  </sheetData>
  <mergeCells count="2">
    <mergeCell ref="A6:A7"/>
    <mergeCell ref="B6:F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70" zoomScaleNormal="70" workbookViewId="0">
      <selection activeCell="A6" sqref="A6:A7"/>
    </sheetView>
  </sheetViews>
  <sheetFormatPr defaultRowHeight="15" x14ac:dyDescent="0.25"/>
  <cols>
    <col min="1" max="1" width="77.85546875" style="254" customWidth="1"/>
    <col min="2" max="2" width="18.5703125" style="259" customWidth="1"/>
    <col min="3" max="3" width="14.140625" style="259" customWidth="1"/>
    <col min="4" max="4" width="22.28515625" style="259" bestFit="1" customWidth="1"/>
    <col min="5" max="6" width="16.85546875" style="259" bestFit="1" customWidth="1"/>
    <col min="7" max="7" width="21.85546875" style="259" bestFit="1" customWidth="1"/>
    <col min="8" max="8" width="17" style="259" bestFit="1" customWidth="1"/>
  </cols>
  <sheetData>
    <row r="3" spans="1:8" ht="17.25" x14ac:dyDescent="0.25">
      <c r="A3" s="255" t="s">
        <v>1085</v>
      </c>
    </row>
    <row r="4" spans="1:8" ht="16.5" x14ac:dyDescent="0.25">
      <c r="A4" s="53" t="s">
        <v>253</v>
      </c>
    </row>
    <row r="5" spans="1:8" ht="15.75" thickBot="1" x14ac:dyDescent="0.3"/>
    <row r="6" spans="1:8" ht="53.25" customHeight="1" thickTop="1" thickBot="1" x14ac:dyDescent="0.3">
      <c r="A6" s="473"/>
      <c r="B6" s="473" t="s">
        <v>1231</v>
      </c>
      <c r="C6" s="474" t="s">
        <v>1119</v>
      </c>
      <c r="D6" s="475"/>
      <c r="E6" s="475"/>
      <c r="F6" s="476"/>
      <c r="G6" s="477" t="s">
        <v>1086</v>
      </c>
      <c r="H6" s="473" t="s">
        <v>1258</v>
      </c>
    </row>
    <row r="7" spans="1:8" ht="53.25" thickTop="1" thickBot="1" x14ac:dyDescent="0.3">
      <c r="A7" s="473"/>
      <c r="B7" s="473"/>
      <c r="C7" s="347" t="s">
        <v>1289</v>
      </c>
      <c r="D7" s="347" t="s">
        <v>1290</v>
      </c>
      <c r="E7" s="347" t="s">
        <v>1291</v>
      </c>
      <c r="F7" s="347" t="s">
        <v>1292</v>
      </c>
      <c r="G7" s="478"/>
      <c r="H7" s="473"/>
    </row>
    <row r="8" spans="1:8" ht="18.75" thickTop="1" thickBot="1" x14ac:dyDescent="0.3">
      <c r="A8" s="348">
        <v>1</v>
      </c>
      <c r="B8" s="349">
        <v>2</v>
      </c>
      <c r="C8" s="349">
        <v>3</v>
      </c>
      <c r="D8" s="349">
        <v>4</v>
      </c>
      <c r="E8" s="349">
        <v>5</v>
      </c>
      <c r="F8" s="349">
        <v>6</v>
      </c>
      <c r="G8" s="349">
        <v>7</v>
      </c>
      <c r="H8" s="349">
        <v>8</v>
      </c>
    </row>
    <row r="9" spans="1:8" ht="18.75" thickTop="1" thickBot="1" x14ac:dyDescent="0.3">
      <c r="A9" s="256" t="s">
        <v>1087</v>
      </c>
      <c r="B9" s="103">
        <v>-12886.781687944673</v>
      </c>
      <c r="C9" s="103">
        <v>-400.9889345118404</v>
      </c>
      <c r="D9" s="103">
        <v>75.305526332339753</v>
      </c>
      <c r="E9" s="103">
        <v>71.994658258191805</v>
      </c>
      <c r="F9" s="103">
        <v>-4.514444161042249</v>
      </c>
      <c r="G9" s="103">
        <v>-258.20319408235105</v>
      </c>
      <c r="H9" s="103">
        <v>-13144.984882027022</v>
      </c>
    </row>
    <row r="10" spans="1:8" ht="18.75" thickTop="1" thickBot="1" x14ac:dyDescent="0.3">
      <c r="A10" s="256" t="s">
        <v>1088</v>
      </c>
      <c r="B10" s="103">
        <v>12264.975092485307</v>
      </c>
      <c r="C10" s="103">
        <v>1000.4184123732866</v>
      </c>
      <c r="D10" s="103">
        <v>233.86423665226144</v>
      </c>
      <c r="E10" s="103">
        <v>-192.38962065301939</v>
      </c>
      <c r="F10" s="103">
        <v>-37.051879075222132</v>
      </c>
      <c r="G10" s="103">
        <v>1004.8411492973066</v>
      </c>
      <c r="H10" s="103">
        <v>13269.816241782615</v>
      </c>
    </row>
    <row r="11" spans="1:8" ht="18.75" thickTop="1" thickBot="1" x14ac:dyDescent="0.3">
      <c r="A11" s="228" t="s">
        <v>1089</v>
      </c>
      <c r="B11" s="163">
        <v>968.75029179507419</v>
      </c>
      <c r="C11" s="163">
        <v>15.015937519728503</v>
      </c>
      <c r="D11" s="163">
        <v>3.5149657557228413</v>
      </c>
      <c r="E11" s="163">
        <v>-1.9565368218364951</v>
      </c>
      <c r="F11" s="163">
        <v>0</v>
      </c>
      <c r="G11" s="163">
        <v>16.57436645361485</v>
      </c>
      <c r="H11" s="163">
        <v>985.32465824868916</v>
      </c>
    </row>
    <row r="12" spans="1:8" ht="36" thickTop="1" thickBot="1" x14ac:dyDescent="0.3">
      <c r="A12" s="229" t="s">
        <v>1090</v>
      </c>
      <c r="B12" s="163">
        <v>638.70999871404399</v>
      </c>
      <c r="C12" s="163">
        <v>10.632447229794968</v>
      </c>
      <c r="D12" s="163">
        <v>3.8955208707109459</v>
      </c>
      <c r="E12" s="163">
        <v>0.99314057986056248</v>
      </c>
      <c r="F12" s="163">
        <v>0</v>
      </c>
      <c r="G12" s="163">
        <v>15.521108680366476</v>
      </c>
      <c r="H12" s="163">
        <v>654.23110739441051</v>
      </c>
    </row>
    <row r="13" spans="1:8" ht="18.75" thickTop="1" thickBot="1" x14ac:dyDescent="0.3">
      <c r="A13" s="88" t="s">
        <v>1091</v>
      </c>
      <c r="B13" s="59">
        <v>638.40971263265112</v>
      </c>
      <c r="C13" s="59">
        <v>10.623946040262851</v>
      </c>
      <c r="D13" s="59">
        <v>3.1612121210413715</v>
      </c>
      <c r="E13" s="59">
        <v>0.99160275805406084</v>
      </c>
      <c r="F13" s="59">
        <v>0</v>
      </c>
      <c r="G13" s="59">
        <v>14.776760919358283</v>
      </c>
      <c r="H13" s="59">
        <v>653.18647355200937</v>
      </c>
    </row>
    <row r="14" spans="1:8" ht="36" thickTop="1" thickBot="1" x14ac:dyDescent="0.3">
      <c r="A14" s="88" t="s">
        <v>1092</v>
      </c>
      <c r="B14" s="59">
        <v>0.20624632892804701</v>
      </c>
      <c r="C14" s="59">
        <v>0</v>
      </c>
      <c r="D14" s="59">
        <v>0</v>
      </c>
      <c r="E14" s="59">
        <v>2.2967297208022763E-3</v>
      </c>
      <c r="F14" s="59">
        <v>0</v>
      </c>
      <c r="G14" s="59">
        <v>2.2967297208022763E-3</v>
      </c>
      <c r="H14" s="59">
        <v>0.20854305864884928</v>
      </c>
    </row>
    <row r="15" spans="1:8" ht="18.75" thickTop="1" thickBot="1" x14ac:dyDescent="0.3">
      <c r="A15" s="88" t="s">
        <v>1036</v>
      </c>
      <c r="B15" s="59">
        <v>9.4039752464862583E-2</v>
      </c>
      <c r="C15" s="59">
        <v>8.5011895321173668E-3</v>
      </c>
      <c r="D15" s="59">
        <v>0.73430874966957438</v>
      </c>
      <c r="E15" s="59">
        <v>-7.5890791430067994E-4</v>
      </c>
      <c r="F15" s="59">
        <v>0</v>
      </c>
      <c r="G15" s="59">
        <v>0.74205103128739103</v>
      </c>
      <c r="H15" s="59">
        <v>0.83609078375225365</v>
      </c>
    </row>
    <row r="16" spans="1:8" ht="18.75" thickTop="1" thickBot="1" x14ac:dyDescent="0.3">
      <c r="A16" s="229" t="s">
        <v>1093</v>
      </c>
      <c r="B16" s="163">
        <v>330.04029308103026</v>
      </c>
      <c r="C16" s="163">
        <v>4.3834902899335351</v>
      </c>
      <c r="D16" s="163">
        <v>-0.38055511498810468</v>
      </c>
      <c r="E16" s="163">
        <v>-2.9496774016970577</v>
      </c>
      <c r="F16" s="163">
        <v>0</v>
      </c>
      <c r="G16" s="163">
        <v>1.0532577732483728</v>
      </c>
      <c r="H16" s="163">
        <v>331.09355085427865</v>
      </c>
    </row>
    <row r="17" spans="1:8" ht="18.75" thickTop="1" thickBot="1" x14ac:dyDescent="0.3">
      <c r="A17" s="88" t="s">
        <v>1034</v>
      </c>
      <c r="B17" s="59">
        <v>4.1639133627019084E-2</v>
      </c>
      <c r="C17" s="59">
        <v>0</v>
      </c>
      <c r="D17" s="59">
        <v>0</v>
      </c>
      <c r="E17" s="59">
        <v>4.6368745687103835E-4</v>
      </c>
      <c r="F17" s="59">
        <v>0</v>
      </c>
      <c r="G17" s="59">
        <v>4.6368745687103835E-4</v>
      </c>
      <c r="H17" s="59">
        <v>4.2102821083890123E-2</v>
      </c>
    </row>
    <row r="18" spans="1:8" ht="36" thickTop="1" thickBot="1" x14ac:dyDescent="0.3">
      <c r="A18" s="88" t="s">
        <v>1035</v>
      </c>
      <c r="B18" s="59">
        <v>267.95611980250078</v>
      </c>
      <c r="C18" s="59">
        <v>7.1144730594032897</v>
      </c>
      <c r="D18" s="59">
        <v>0</v>
      </c>
      <c r="E18" s="59">
        <v>-2.8347768893732166</v>
      </c>
      <c r="F18" s="59">
        <v>0</v>
      </c>
      <c r="G18" s="59">
        <v>4.2796961700300731</v>
      </c>
      <c r="H18" s="59">
        <v>272.23581597253087</v>
      </c>
    </row>
    <row r="19" spans="1:8" ht="18.75" thickTop="1" thickBot="1" x14ac:dyDescent="0.3">
      <c r="A19" s="88" t="s">
        <v>1036</v>
      </c>
      <c r="B19" s="59">
        <v>62.042534144902461</v>
      </c>
      <c r="C19" s="59">
        <v>-2.7309827694697542</v>
      </c>
      <c r="D19" s="59">
        <v>-0.38055511498810468</v>
      </c>
      <c r="E19" s="59">
        <v>-0.115364199780712</v>
      </c>
      <c r="F19" s="59">
        <v>0</v>
      </c>
      <c r="G19" s="59">
        <v>-3.2269020842385707</v>
      </c>
      <c r="H19" s="59">
        <v>58.815632060663887</v>
      </c>
    </row>
    <row r="20" spans="1:8" ht="18.75" thickTop="1" thickBot="1" x14ac:dyDescent="0.3">
      <c r="A20" s="228" t="s">
        <v>1094</v>
      </c>
      <c r="B20" s="163">
        <v>2255.8483164826157</v>
      </c>
      <c r="C20" s="163">
        <v>25.278695242469922</v>
      </c>
      <c r="D20" s="163">
        <v>0</v>
      </c>
      <c r="E20" s="163">
        <v>-69.745407070539073</v>
      </c>
      <c r="F20" s="163">
        <v>-33.687077172106697</v>
      </c>
      <c r="G20" s="163">
        <v>-78.153789000175848</v>
      </c>
      <c r="H20" s="163">
        <v>2177.6945274824402</v>
      </c>
    </row>
    <row r="21" spans="1:8" ht="36" thickTop="1" thickBot="1" x14ac:dyDescent="0.3">
      <c r="A21" s="253" t="s">
        <v>1042</v>
      </c>
      <c r="B21" s="163">
        <v>1267.0046395888924</v>
      </c>
      <c r="C21" s="163">
        <v>54.667371616068955</v>
      </c>
      <c r="D21" s="163">
        <v>0</v>
      </c>
      <c r="E21" s="163">
        <v>-26.395584527605045</v>
      </c>
      <c r="F21" s="163">
        <v>-33.687077172106697</v>
      </c>
      <c r="G21" s="163">
        <v>-5.4152900836427875</v>
      </c>
      <c r="H21" s="163">
        <v>1261.5893495052496</v>
      </c>
    </row>
    <row r="22" spans="1:8" ht="18.75" thickTop="1" thickBot="1" x14ac:dyDescent="0.3">
      <c r="A22" s="88" t="s">
        <v>1095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</row>
    <row r="23" spans="1:8" ht="36" thickTop="1" thickBot="1" x14ac:dyDescent="0.3">
      <c r="A23" s="88" t="s">
        <v>1096</v>
      </c>
      <c r="B23" s="59">
        <v>11.564608244178729</v>
      </c>
      <c r="C23" s="59">
        <v>-1.165595615592333</v>
      </c>
      <c r="D23" s="59">
        <v>0</v>
      </c>
      <c r="E23" s="59">
        <v>-0.35877241223259415</v>
      </c>
      <c r="F23" s="59">
        <v>0</v>
      </c>
      <c r="G23" s="59">
        <v>-1.5243680278249272</v>
      </c>
      <c r="H23" s="59">
        <v>10.040240216353801</v>
      </c>
    </row>
    <row r="24" spans="1:8" ht="18.75" thickTop="1" thickBot="1" x14ac:dyDescent="0.3">
      <c r="A24" s="88" t="s">
        <v>1097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</row>
    <row r="25" spans="1:8" ht="18.75" thickTop="1" thickBot="1" x14ac:dyDescent="0.3">
      <c r="A25" s="88" t="s">
        <v>1098</v>
      </c>
      <c r="B25" s="59">
        <v>1255.4400313447136</v>
      </c>
      <c r="C25" s="59">
        <v>55.832967231661286</v>
      </c>
      <c r="D25" s="59">
        <v>0</v>
      </c>
      <c r="E25" s="59">
        <v>-26.036812115372452</v>
      </c>
      <c r="F25" s="59">
        <v>-33.687077172106697</v>
      </c>
      <c r="G25" s="59">
        <v>-3.8909220558178639</v>
      </c>
      <c r="H25" s="59">
        <v>1251.5491092888958</v>
      </c>
    </row>
    <row r="26" spans="1:8" ht="18.75" thickTop="1" thickBot="1" x14ac:dyDescent="0.3">
      <c r="A26" s="229" t="s">
        <v>1093</v>
      </c>
      <c r="B26" s="163">
        <v>988.84367689372345</v>
      </c>
      <c r="C26" s="163">
        <v>-29.388676373599033</v>
      </c>
      <c r="D26" s="163">
        <v>0</v>
      </c>
      <c r="E26" s="163">
        <v>-43.349822542934035</v>
      </c>
      <c r="F26" s="163">
        <v>0</v>
      </c>
      <c r="G26" s="163">
        <v>-72.738498916533075</v>
      </c>
      <c r="H26" s="163">
        <v>916.10517797719046</v>
      </c>
    </row>
    <row r="27" spans="1:8" ht="18.75" thickTop="1" thickBot="1" x14ac:dyDescent="0.3">
      <c r="A27" s="88" t="s">
        <v>1095</v>
      </c>
      <c r="B27" s="59">
        <v>12.337464858139292</v>
      </c>
      <c r="C27" s="59">
        <v>0</v>
      </c>
      <c r="D27" s="59">
        <v>0</v>
      </c>
      <c r="E27" s="59">
        <v>0.1373882500906376</v>
      </c>
      <c r="F27" s="59">
        <v>0</v>
      </c>
      <c r="G27" s="59">
        <v>0.1373882500906376</v>
      </c>
      <c r="H27" s="59">
        <v>12.474853108229929</v>
      </c>
    </row>
    <row r="28" spans="1:8" ht="18.75" thickTop="1" thickBot="1" x14ac:dyDescent="0.3">
      <c r="A28" s="83" t="s">
        <v>1050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</row>
    <row r="29" spans="1:8" ht="18.75" thickTop="1" thickBot="1" x14ac:dyDescent="0.3">
      <c r="A29" s="83" t="s">
        <v>486</v>
      </c>
      <c r="B29" s="59">
        <v>12.337464858139292</v>
      </c>
      <c r="C29" s="59">
        <v>0</v>
      </c>
      <c r="D29" s="59">
        <v>0</v>
      </c>
      <c r="E29" s="59">
        <v>0.1373882500906376</v>
      </c>
      <c r="F29" s="59">
        <v>0</v>
      </c>
      <c r="G29" s="59">
        <v>0.1373882500906376</v>
      </c>
      <c r="H29" s="59">
        <v>12.474853108229929</v>
      </c>
    </row>
    <row r="30" spans="1:8" ht="36" thickTop="1" thickBot="1" x14ac:dyDescent="0.3">
      <c r="A30" s="88" t="s">
        <v>1096</v>
      </c>
      <c r="B30" s="59">
        <v>849.65846840971892</v>
      </c>
      <c r="C30" s="59">
        <v>15.283734652964512</v>
      </c>
      <c r="D30" s="59">
        <v>0</v>
      </c>
      <c r="E30" s="59">
        <v>-43.929785713078076</v>
      </c>
      <c r="F30" s="59">
        <v>0</v>
      </c>
      <c r="G30" s="59">
        <v>-28.646051060113564</v>
      </c>
      <c r="H30" s="59">
        <v>821.01241734960536</v>
      </c>
    </row>
    <row r="31" spans="1:8" ht="18.75" thickTop="1" thickBot="1" x14ac:dyDescent="0.3">
      <c r="A31" s="83" t="s">
        <v>1050</v>
      </c>
      <c r="B31" s="59">
        <v>520.30386216531156</v>
      </c>
      <c r="C31" s="59">
        <v>-84.773955225481515</v>
      </c>
      <c r="D31" s="59">
        <v>0</v>
      </c>
      <c r="E31" s="59">
        <v>-24.972585978157682</v>
      </c>
      <c r="F31" s="59">
        <v>0</v>
      </c>
      <c r="G31" s="59">
        <v>-109.7465412036392</v>
      </c>
      <c r="H31" s="59">
        <v>410.55732096167236</v>
      </c>
    </row>
    <row r="32" spans="1:8" ht="18.75" thickTop="1" thickBot="1" x14ac:dyDescent="0.3">
      <c r="A32" s="83" t="s">
        <v>486</v>
      </c>
      <c r="B32" s="59">
        <v>329.35460624440736</v>
      </c>
      <c r="C32" s="59">
        <v>100.05768987844603</v>
      </c>
      <c r="D32" s="59">
        <v>0</v>
      </c>
      <c r="E32" s="59">
        <v>-18.957199734920394</v>
      </c>
      <c r="F32" s="59">
        <v>0</v>
      </c>
      <c r="G32" s="59">
        <v>81.100490143525633</v>
      </c>
      <c r="H32" s="59">
        <v>410.455096387933</v>
      </c>
    </row>
    <row r="33" spans="1:8" ht="18.75" thickTop="1" thickBot="1" x14ac:dyDescent="0.3">
      <c r="A33" s="88" t="s">
        <v>1097</v>
      </c>
      <c r="B33" s="59">
        <v>0</v>
      </c>
      <c r="C33" s="59">
        <v>0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</row>
    <row r="34" spans="1:8" ht="18.75" thickTop="1" thickBot="1" x14ac:dyDescent="0.3">
      <c r="A34" s="83" t="s">
        <v>1050</v>
      </c>
      <c r="B34" s="59">
        <v>0</v>
      </c>
      <c r="C34" s="59">
        <v>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</row>
    <row r="35" spans="1:8" ht="18.75" thickTop="1" thickBot="1" x14ac:dyDescent="0.3">
      <c r="A35" s="83" t="s">
        <v>486</v>
      </c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</row>
    <row r="36" spans="1:8" ht="18.75" thickTop="1" thickBot="1" x14ac:dyDescent="0.3">
      <c r="A36" s="88" t="s">
        <v>1098</v>
      </c>
      <c r="B36" s="59">
        <v>126.84774362586531</v>
      </c>
      <c r="C36" s="59">
        <v>-44.672411026563545</v>
      </c>
      <c r="D36" s="59">
        <v>0</v>
      </c>
      <c r="E36" s="59">
        <v>0.44257492005340449</v>
      </c>
      <c r="F36" s="59">
        <v>0</v>
      </c>
      <c r="G36" s="59">
        <v>-44.229836106510142</v>
      </c>
      <c r="H36" s="59">
        <v>82.617907519355171</v>
      </c>
    </row>
    <row r="37" spans="1:8" ht="18.75" thickTop="1" thickBot="1" x14ac:dyDescent="0.3">
      <c r="A37" s="83" t="s">
        <v>1050</v>
      </c>
      <c r="B37" s="59">
        <v>126.50949105611494</v>
      </c>
      <c r="C37" s="59">
        <v>-44.66802826156222</v>
      </c>
      <c r="D37" s="59">
        <v>0</v>
      </c>
      <c r="E37" s="59">
        <v>0.4388824170285609</v>
      </c>
      <c r="F37" s="59">
        <v>0</v>
      </c>
      <c r="G37" s="59">
        <v>-44.229145844533662</v>
      </c>
      <c r="H37" s="59">
        <v>82.280345211581277</v>
      </c>
    </row>
    <row r="38" spans="1:8" ht="18.75" thickTop="1" thickBot="1" x14ac:dyDescent="0.3">
      <c r="A38" s="83" t="s">
        <v>486</v>
      </c>
      <c r="B38" s="59">
        <v>0.3382525697503671</v>
      </c>
      <c r="C38" s="59">
        <v>-4.3827650013217017E-3</v>
      </c>
      <c r="D38" s="59">
        <v>0</v>
      </c>
      <c r="E38" s="59">
        <v>3.6925030248435853E-3</v>
      </c>
      <c r="F38" s="59">
        <v>0</v>
      </c>
      <c r="G38" s="59">
        <v>-6.9026197647811642E-4</v>
      </c>
      <c r="H38" s="59">
        <v>0.33756230777388901</v>
      </c>
    </row>
    <row r="39" spans="1:8" ht="42" customHeight="1" thickTop="1" thickBot="1" x14ac:dyDescent="0.3">
      <c r="A39" s="256" t="s">
        <v>1099</v>
      </c>
      <c r="B39" s="261">
        <v>1.9006555485630376</v>
      </c>
      <c r="C39" s="261">
        <v>2.6522898512726925</v>
      </c>
      <c r="D39" s="261">
        <v>0</v>
      </c>
      <c r="E39" s="261">
        <v>7.9491807136387038E-3</v>
      </c>
      <c r="F39" s="261">
        <v>0</v>
      </c>
      <c r="G39" s="261">
        <v>2.6602390319863312</v>
      </c>
      <c r="H39" s="261">
        <v>4.5608945805493688</v>
      </c>
    </row>
    <row r="40" spans="1:8" s="300" customFormat="1" ht="18.75" thickTop="1" thickBot="1" x14ac:dyDescent="0.3">
      <c r="A40" s="394" t="s">
        <v>1100</v>
      </c>
      <c r="B40" s="280">
        <v>3950.1391949226449</v>
      </c>
      <c r="C40" s="280">
        <v>464.5791570468279</v>
      </c>
      <c r="D40" s="280">
        <v>230.3492708965386</v>
      </c>
      <c r="E40" s="280">
        <v>-86.431007690989546</v>
      </c>
      <c r="F40" s="280">
        <v>0</v>
      </c>
      <c r="G40" s="280">
        <v>608.49742025237697</v>
      </c>
      <c r="H40" s="280">
        <v>4558.6366151750217</v>
      </c>
    </row>
    <row r="41" spans="1:8" ht="18.75" thickTop="1" thickBot="1" x14ac:dyDescent="0.3">
      <c r="A41" s="229" t="s">
        <v>1101</v>
      </c>
      <c r="B41" s="163">
        <v>76.779450300337771</v>
      </c>
      <c r="C41" s="163">
        <v>1.5044132391604572</v>
      </c>
      <c r="D41" s="163">
        <v>0</v>
      </c>
      <c r="E41" s="163">
        <v>9.4102620886075614E-5</v>
      </c>
      <c r="F41" s="163">
        <v>0</v>
      </c>
      <c r="G41" s="163">
        <v>1.504507341781343</v>
      </c>
      <c r="H41" s="163">
        <v>78.28395764211912</v>
      </c>
    </row>
    <row r="42" spans="1:8" ht="18.75" thickTop="1" thickBot="1" x14ac:dyDescent="0.3">
      <c r="A42" s="229" t="s">
        <v>831</v>
      </c>
      <c r="B42" s="163">
        <v>1691.4997835307668</v>
      </c>
      <c r="C42" s="163">
        <v>190.78971503522604</v>
      </c>
      <c r="D42" s="163">
        <v>100</v>
      </c>
      <c r="E42" s="163">
        <v>-56.008557220379565</v>
      </c>
      <c r="F42" s="163">
        <v>0</v>
      </c>
      <c r="G42" s="163">
        <v>234.78115781484649</v>
      </c>
      <c r="H42" s="163">
        <v>1926.2809413456132</v>
      </c>
    </row>
    <row r="43" spans="1:8" ht="18.75" thickTop="1" thickBot="1" x14ac:dyDescent="0.3">
      <c r="A43" s="88" t="s">
        <v>1095</v>
      </c>
      <c r="B43" s="59">
        <v>90.458206509072795</v>
      </c>
      <c r="C43" s="59">
        <v>-0.22967542823157105</v>
      </c>
      <c r="D43" s="59">
        <v>0</v>
      </c>
      <c r="E43" s="59">
        <v>4.4083077471676196E-3</v>
      </c>
      <c r="F43" s="59">
        <v>0</v>
      </c>
      <c r="G43" s="59">
        <v>-0.22526712048440345</v>
      </c>
      <c r="H43" s="59">
        <v>90.232939388588392</v>
      </c>
    </row>
    <row r="44" spans="1:8" ht="36" thickTop="1" thickBot="1" x14ac:dyDescent="0.3">
      <c r="A44" s="88" t="s">
        <v>1096</v>
      </c>
      <c r="B44" s="104">
        <v>1509.517430727921</v>
      </c>
      <c r="C44" s="104">
        <v>315.91782126220642</v>
      </c>
      <c r="D44" s="104">
        <v>0</v>
      </c>
      <c r="E44" s="104">
        <v>-55.837401894120525</v>
      </c>
      <c r="F44" s="104">
        <v>0</v>
      </c>
      <c r="G44" s="104">
        <v>260.08041936808587</v>
      </c>
      <c r="H44" s="104">
        <v>1769.5978500960068</v>
      </c>
    </row>
    <row r="45" spans="1:8" ht="18.75" thickTop="1" thickBot="1" x14ac:dyDescent="0.3">
      <c r="A45" s="83" t="s">
        <v>1050</v>
      </c>
      <c r="B45" s="104">
        <v>1498.4928293014473</v>
      </c>
      <c r="C45" s="104">
        <v>301.35088769716845</v>
      </c>
      <c r="D45" s="104">
        <v>0</v>
      </c>
      <c r="E45" s="104">
        <v>-55.371641109841903</v>
      </c>
      <c r="F45" s="104">
        <v>0</v>
      </c>
      <c r="G45" s="104">
        <v>245.97924658732654</v>
      </c>
      <c r="H45" s="104">
        <v>1744.4720758887738</v>
      </c>
    </row>
    <row r="46" spans="1:8" ht="18.75" thickTop="1" thickBot="1" x14ac:dyDescent="0.3">
      <c r="A46" s="83" t="s">
        <v>486</v>
      </c>
      <c r="B46" s="59">
        <v>11.024601426473675</v>
      </c>
      <c r="C46" s="59">
        <v>14.566933565037949</v>
      </c>
      <c r="D46" s="59">
        <v>0</v>
      </c>
      <c r="E46" s="59">
        <v>-0.46576078427862022</v>
      </c>
      <c r="F46" s="59">
        <v>0</v>
      </c>
      <c r="G46" s="59">
        <v>14.101172780759329</v>
      </c>
      <c r="H46" s="59">
        <v>25.125774207233004</v>
      </c>
    </row>
    <row r="47" spans="1:8" ht="18.75" thickTop="1" thickBot="1" x14ac:dyDescent="0.3">
      <c r="A47" s="88" t="s">
        <v>1097</v>
      </c>
      <c r="B47" s="59">
        <v>0</v>
      </c>
      <c r="C47" s="59">
        <v>0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</row>
    <row r="48" spans="1:8" ht="18.75" thickTop="1" thickBot="1" x14ac:dyDescent="0.3">
      <c r="A48" s="88" t="s">
        <v>1098</v>
      </c>
      <c r="B48" s="59">
        <v>91.524146293772901</v>
      </c>
      <c r="C48" s="59">
        <v>-124.89843079874881</v>
      </c>
      <c r="D48" s="59">
        <v>100</v>
      </c>
      <c r="E48" s="59">
        <v>-0.17556363400621308</v>
      </c>
      <c r="F48" s="59">
        <v>0</v>
      </c>
      <c r="G48" s="59">
        <v>-25.073994432755015</v>
      </c>
      <c r="H48" s="59">
        <v>66.450151861017886</v>
      </c>
    </row>
    <row r="49" spans="1:8" ht="18.75" thickTop="1" thickBot="1" x14ac:dyDescent="0.3">
      <c r="A49" s="83" t="s">
        <v>1050</v>
      </c>
      <c r="B49" s="59">
        <v>90.004285270068266</v>
      </c>
      <c r="C49" s="59">
        <v>-124.49749503348315</v>
      </c>
      <c r="D49" s="59">
        <v>100</v>
      </c>
      <c r="E49" s="59">
        <v>-0.18857495420760348</v>
      </c>
      <c r="F49" s="59">
        <v>0</v>
      </c>
      <c r="G49" s="59">
        <v>-24.686069987690743</v>
      </c>
      <c r="H49" s="59">
        <v>65.318215282377523</v>
      </c>
    </row>
    <row r="50" spans="1:8" ht="18.75" thickTop="1" thickBot="1" x14ac:dyDescent="0.3">
      <c r="A50" s="83" t="s">
        <v>486</v>
      </c>
      <c r="B50" s="59">
        <v>1.5198610237046364</v>
      </c>
      <c r="C50" s="59">
        <v>-0.40093576526566216</v>
      </c>
      <c r="D50" s="59">
        <v>0</v>
      </c>
      <c r="E50" s="59">
        <v>1.3011320201390397E-2</v>
      </c>
      <c r="F50" s="59">
        <v>0</v>
      </c>
      <c r="G50" s="59">
        <v>-0.38792444506427176</v>
      </c>
      <c r="H50" s="59">
        <v>1.1319365786403646</v>
      </c>
    </row>
    <row r="51" spans="1:8" ht="18.75" thickTop="1" thickBot="1" x14ac:dyDescent="0.3">
      <c r="A51" s="229" t="s">
        <v>372</v>
      </c>
      <c r="B51" s="163">
        <v>903.72038914488212</v>
      </c>
      <c r="C51" s="163">
        <v>191.4933697991496</v>
      </c>
      <c r="D51" s="163">
        <v>0</v>
      </c>
      <c r="E51" s="163">
        <v>-38.09065503094206</v>
      </c>
      <c r="F51" s="163">
        <v>0</v>
      </c>
      <c r="G51" s="163">
        <v>153.40271476820755</v>
      </c>
      <c r="H51" s="163">
        <v>1057.1231039130896</v>
      </c>
    </row>
    <row r="52" spans="1:8" ht="18.75" thickTop="1" thickBot="1" x14ac:dyDescent="0.3">
      <c r="A52" s="88" t="s">
        <v>1095</v>
      </c>
      <c r="B52" s="59">
        <v>5.2443885043003987E-10</v>
      </c>
      <c r="C52" s="59">
        <v>2.5849394142282115E-26</v>
      </c>
      <c r="D52" s="59">
        <v>0</v>
      </c>
      <c r="E52" s="59">
        <v>5.8400762854124613E-12</v>
      </c>
      <c r="F52" s="59">
        <v>0</v>
      </c>
      <c r="G52" s="59">
        <v>5.8400762854124871E-12</v>
      </c>
      <c r="H52" s="59">
        <v>5.3027892671545236E-10</v>
      </c>
    </row>
    <row r="53" spans="1:8" ht="36" thickTop="1" thickBot="1" x14ac:dyDescent="0.3">
      <c r="A53" s="83" t="s">
        <v>1051</v>
      </c>
      <c r="B53" s="59">
        <v>0</v>
      </c>
      <c r="C53" s="59">
        <v>0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</row>
    <row r="54" spans="1:8" ht="18.75" thickTop="1" thickBot="1" x14ac:dyDescent="0.3">
      <c r="A54" s="83" t="s">
        <v>1052</v>
      </c>
      <c r="B54" s="59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</row>
    <row r="55" spans="1:8" ht="18.75" thickTop="1" thickBot="1" x14ac:dyDescent="0.3">
      <c r="A55" s="83" t="s">
        <v>1053</v>
      </c>
      <c r="B55" s="59">
        <v>5.2443885043003987E-10</v>
      </c>
      <c r="C55" s="59">
        <v>2.5849394142282115E-26</v>
      </c>
      <c r="D55" s="59">
        <v>0</v>
      </c>
      <c r="E55" s="59">
        <v>5.8400762854124613E-12</v>
      </c>
      <c r="F55" s="59">
        <v>0</v>
      </c>
      <c r="G55" s="59">
        <v>5.8400762854124871E-12</v>
      </c>
      <c r="H55" s="59">
        <v>5.3027892671545236E-10</v>
      </c>
    </row>
    <row r="56" spans="1:8" ht="36" thickTop="1" thickBot="1" x14ac:dyDescent="0.3">
      <c r="A56" s="88" t="s">
        <v>1096</v>
      </c>
      <c r="B56" s="59">
        <v>817.23705581102433</v>
      </c>
      <c r="C56" s="59">
        <v>192.84946105319821</v>
      </c>
      <c r="D56" s="59">
        <v>0</v>
      </c>
      <c r="E56" s="59">
        <v>-38.967493448004262</v>
      </c>
      <c r="F56" s="59">
        <v>0</v>
      </c>
      <c r="G56" s="59">
        <v>153.88196760519395</v>
      </c>
      <c r="H56" s="59">
        <v>971.11902341621828</v>
      </c>
    </row>
    <row r="57" spans="1:8" ht="18.75" thickTop="1" thickBot="1" x14ac:dyDescent="0.3">
      <c r="A57" s="83" t="s">
        <v>1050</v>
      </c>
      <c r="B57" s="59">
        <v>306.72560632622486</v>
      </c>
      <c r="C57" s="59">
        <v>114.43547946266115</v>
      </c>
      <c r="D57" s="59">
        <v>0</v>
      </c>
      <c r="E57" s="59">
        <v>-20.697886524048513</v>
      </c>
      <c r="F57" s="59">
        <v>0</v>
      </c>
      <c r="G57" s="59">
        <v>93.737592938612636</v>
      </c>
      <c r="H57" s="59">
        <v>400.4631992648375</v>
      </c>
    </row>
    <row r="58" spans="1:8" ht="18.75" thickTop="1" thickBot="1" x14ac:dyDescent="0.3">
      <c r="A58" s="83" t="s">
        <v>486</v>
      </c>
      <c r="B58" s="59">
        <v>510.51144948479947</v>
      </c>
      <c r="C58" s="59">
        <v>78.413981590537063</v>
      </c>
      <c r="D58" s="59">
        <v>0</v>
      </c>
      <c r="E58" s="59">
        <v>-18.269606923955749</v>
      </c>
      <c r="F58" s="59">
        <v>0</v>
      </c>
      <c r="G58" s="59">
        <v>60.144374666581314</v>
      </c>
      <c r="H58" s="59">
        <v>570.65582415138078</v>
      </c>
    </row>
    <row r="59" spans="1:8" ht="18.75" thickTop="1" thickBot="1" x14ac:dyDescent="0.3">
      <c r="A59" s="88" t="s">
        <v>1097</v>
      </c>
      <c r="B59" s="59">
        <v>0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</row>
    <row r="60" spans="1:8" ht="36" thickTop="1" thickBot="1" x14ac:dyDescent="0.3">
      <c r="A60" s="83" t="s">
        <v>1051</v>
      </c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</row>
    <row r="61" spans="1:8" ht="18.75" thickTop="1" thickBot="1" x14ac:dyDescent="0.3">
      <c r="A61" s="83" t="s">
        <v>1052</v>
      </c>
      <c r="B61" s="59">
        <v>0</v>
      </c>
      <c r="C61" s="59">
        <v>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</row>
    <row r="62" spans="1:8" ht="18.75" thickTop="1" thickBot="1" x14ac:dyDescent="0.3">
      <c r="A62" s="83" t="s">
        <v>1053</v>
      </c>
      <c r="B62" s="59">
        <v>0</v>
      </c>
      <c r="C62" s="59">
        <v>0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</row>
    <row r="63" spans="1:8" ht="18.75" thickTop="1" thickBot="1" x14ac:dyDescent="0.3">
      <c r="A63" s="88" t="s">
        <v>1098</v>
      </c>
      <c r="B63" s="59">
        <v>86.483333333333348</v>
      </c>
      <c r="C63" s="59">
        <v>-1.3560912540486139</v>
      </c>
      <c r="D63" s="59">
        <v>0</v>
      </c>
      <c r="E63" s="59">
        <v>0.87683841705636056</v>
      </c>
      <c r="F63" s="59">
        <v>0</v>
      </c>
      <c r="G63" s="59">
        <v>-0.47925283699225329</v>
      </c>
      <c r="H63" s="59">
        <v>86.004080496341103</v>
      </c>
    </row>
    <row r="64" spans="1:8" ht="18.75" thickTop="1" thickBot="1" x14ac:dyDescent="0.3">
      <c r="A64" s="83" t="s">
        <v>1050</v>
      </c>
      <c r="B64" s="59">
        <v>2.9491740088105725</v>
      </c>
      <c r="C64" s="59">
        <v>8.7400540566734408E-3</v>
      </c>
      <c r="D64" s="59">
        <v>0</v>
      </c>
      <c r="E64" s="59">
        <v>1.2833100140495775E-2</v>
      </c>
      <c r="F64" s="59">
        <v>0</v>
      </c>
      <c r="G64" s="59">
        <v>2.1573154197169216E-2</v>
      </c>
      <c r="H64" s="59">
        <v>2.9707471630077418</v>
      </c>
    </row>
    <row r="65" spans="1:8" ht="18.75" thickTop="1" thickBot="1" x14ac:dyDescent="0.3">
      <c r="A65" s="83" t="s">
        <v>486</v>
      </c>
      <c r="B65" s="59">
        <v>83.534159324522776</v>
      </c>
      <c r="C65" s="59">
        <v>-1.3648313081052872</v>
      </c>
      <c r="D65" s="59">
        <v>0</v>
      </c>
      <c r="E65" s="59">
        <v>0.8640053169158648</v>
      </c>
      <c r="F65" s="59">
        <v>0</v>
      </c>
      <c r="G65" s="59">
        <v>-0.50082599118942239</v>
      </c>
      <c r="H65" s="59">
        <v>83.03333333333336</v>
      </c>
    </row>
    <row r="66" spans="1:8" ht="36" thickTop="1" thickBot="1" x14ac:dyDescent="0.3">
      <c r="A66" s="229" t="s">
        <v>1102</v>
      </c>
      <c r="B66" s="163">
        <v>25.846437307137613</v>
      </c>
      <c r="C66" s="163">
        <v>2.4349463046788222</v>
      </c>
      <c r="D66" s="163">
        <v>0</v>
      </c>
      <c r="E66" s="163">
        <v>0.295182085792002</v>
      </c>
      <c r="F66" s="163">
        <v>0</v>
      </c>
      <c r="G66" s="163">
        <v>2.7301283904708242</v>
      </c>
      <c r="H66" s="163">
        <v>28.576565697608437</v>
      </c>
    </row>
    <row r="67" spans="1:8" ht="18.75" thickTop="1" thickBot="1" x14ac:dyDescent="0.3">
      <c r="A67" s="229" t="s">
        <v>1103</v>
      </c>
      <c r="B67" s="163">
        <v>1167.2434610287332</v>
      </c>
      <c r="C67" s="163">
        <v>91.248901368423759</v>
      </c>
      <c r="D67" s="163">
        <v>130.37553502511253</v>
      </c>
      <c r="E67" s="163">
        <v>7.9901985776438114</v>
      </c>
      <c r="F67" s="163">
        <v>0</v>
      </c>
      <c r="G67" s="163">
        <v>229.6146349711801</v>
      </c>
      <c r="H67" s="163">
        <v>1396.8580959999133</v>
      </c>
    </row>
    <row r="68" spans="1:8" ht="18.75" thickTop="1" thickBot="1" x14ac:dyDescent="0.3">
      <c r="A68" s="88" t="s">
        <v>1095</v>
      </c>
      <c r="B68" s="59">
        <v>1.0770718297671491</v>
      </c>
      <c r="C68" s="59">
        <v>-4.6524763415277653E-3</v>
      </c>
      <c r="D68" s="59">
        <v>0</v>
      </c>
      <c r="E68" s="59">
        <v>1.1980055843654356E-2</v>
      </c>
      <c r="F68" s="59">
        <v>0</v>
      </c>
      <c r="G68" s="59">
        <v>7.327579502126591E-3</v>
      </c>
      <c r="H68" s="59">
        <v>1.0843994092692757</v>
      </c>
    </row>
    <row r="69" spans="1:8" ht="36" thickTop="1" thickBot="1" x14ac:dyDescent="0.3">
      <c r="A69" s="88" t="s">
        <v>1096</v>
      </c>
      <c r="B69" s="59">
        <v>66.907529962502636</v>
      </c>
      <c r="C69" s="59">
        <v>-13.936264024650496</v>
      </c>
      <c r="D69" s="59">
        <v>0</v>
      </c>
      <c r="E69" s="59">
        <v>-2.8894875035006766</v>
      </c>
      <c r="F69" s="59">
        <v>0</v>
      </c>
      <c r="G69" s="59">
        <v>-16.825751528151173</v>
      </c>
      <c r="H69" s="59">
        <v>50.081778434351463</v>
      </c>
    </row>
    <row r="70" spans="1:8" ht="18.75" thickTop="1" thickBot="1" x14ac:dyDescent="0.3">
      <c r="A70" s="88" t="s">
        <v>1097</v>
      </c>
      <c r="B70" s="59">
        <v>7.1920453582903221E-3</v>
      </c>
      <c r="C70" s="59">
        <v>0</v>
      </c>
      <c r="D70" s="59">
        <v>0</v>
      </c>
      <c r="E70" s="59">
        <v>0</v>
      </c>
      <c r="F70" s="59">
        <v>0</v>
      </c>
      <c r="G70" s="59">
        <v>0</v>
      </c>
      <c r="H70" s="59">
        <v>7.1920453582903221E-3</v>
      </c>
    </row>
    <row r="71" spans="1:8" ht="18.75" thickTop="1" thickBot="1" x14ac:dyDescent="0.3">
      <c r="A71" s="88" t="s">
        <v>1098</v>
      </c>
      <c r="B71" s="59">
        <v>1099.2516671911051</v>
      </c>
      <c r="C71" s="59">
        <v>105.18981786941578</v>
      </c>
      <c r="D71" s="59">
        <v>130.37553502511253</v>
      </c>
      <c r="E71" s="59">
        <v>10.867706025300834</v>
      </c>
      <c r="F71" s="59">
        <v>0</v>
      </c>
      <c r="G71" s="59">
        <v>246.43305891982914</v>
      </c>
      <c r="H71" s="104">
        <v>1345.6847261109342</v>
      </c>
    </row>
    <row r="72" spans="1:8" ht="18.75" thickTop="1" thickBot="1" x14ac:dyDescent="0.3">
      <c r="A72" s="229" t="s">
        <v>1104</v>
      </c>
      <c r="B72" s="163">
        <v>85.049673610787693</v>
      </c>
      <c r="C72" s="163">
        <v>-12.8921886998108</v>
      </c>
      <c r="D72" s="163">
        <v>-2.6264128573941194E-2</v>
      </c>
      <c r="E72" s="163">
        <v>-0.61727020572462243</v>
      </c>
      <c r="F72" s="163">
        <v>0</v>
      </c>
      <c r="G72" s="163">
        <v>-13.535723034109365</v>
      </c>
      <c r="H72" s="163">
        <v>71.513950576678326</v>
      </c>
    </row>
    <row r="73" spans="1:8" ht="18.75" thickTop="1" thickBot="1" x14ac:dyDescent="0.3">
      <c r="A73" s="88" t="s">
        <v>1095</v>
      </c>
      <c r="B73" s="59">
        <v>0</v>
      </c>
      <c r="C73" s="59">
        <v>0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</row>
    <row r="74" spans="1:8" ht="36" thickTop="1" thickBot="1" x14ac:dyDescent="0.3">
      <c r="A74" s="88" t="s">
        <v>1105</v>
      </c>
      <c r="B74" s="59">
        <v>34.940978211663513</v>
      </c>
      <c r="C74" s="59">
        <v>-12.768312890363489</v>
      </c>
      <c r="D74" s="59">
        <v>0</v>
      </c>
      <c r="E74" s="59">
        <v>-1.0080842869909787</v>
      </c>
      <c r="F74" s="59">
        <v>0</v>
      </c>
      <c r="G74" s="59">
        <v>-13.776397177354468</v>
      </c>
      <c r="H74" s="59">
        <v>21.164581034309045</v>
      </c>
    </row>
    <row r="75" spans="1:8" ht="18.75" thickTop="1" thickBot="1" x14ac:dyDescent="0.3">
      <c r="A75" s="88" t="s">
        <v>1097</v>
      </c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</row>
    <row r="76" spans="1:8" ht="18.75" thickTop="1" thickBot="1" x14ac:dyDescent="0.3">
      <c r="A76" s="88" t="s">
        <v>1098</v>
      </c>
      <c r="B76" s="59">
        <v>50.10869539912418</v>
      </c>
      <c r="C76" s="59">
        <v>-0.1238758094473108</v>
      </c>
      <c r="D76" s="59">
        <v>-2.6264128573941194E-2</v>
      </c>
      <c r="E76" s="59">
        <v>0.39081408126635631</v>
      </c>
      <c r="F76" s="59">
        <v>0</v>
      </c>
      <c r="G76" s="59">
        <v>0.24067414324510431</v>
      </c>
      <c r="H76" s="59">
        <v>50.349369542369288</v>
      </c>
    </row>
    <row r="77" spans="1:8" ht="18.75" thickTop="1" thickBot="1" x14ac:dyDescent="0.3">
      <c r="A77" s="228" t="s">
        <v>1106</v>
      </c>
      <c r="B77" s="103">
        <v>5088.3366337364087</v>
      </c>
      <c r="C77" s="163">
        <v>492.89233271298764</v>
      </c>
      <c r="D77" s="163">
        <v>0</v>
      </c>
      <c r="E77" s="163">
        <v>-34.264618250367917</v>
      </c>
      <c r="F77" s="163">
        <v>-3.3648019031154348</v>
      </c>
      <c r="G77" s="163">
        <v>455.26291255950429</v>
      </c>
      <c r="H77" s="103">
        <v>5543.5995462959145</v>
      </c>
    </row>
    <row r="78" spans="1:8" ht="18.75" thickTop="1" thickBot="1" x14ac:dyDescent="0.3">
      <c r="A78" s="88" t="s">
        <v>1107</v>
      </c>
      <c r="B78" s="59">
        <v>0</v>
      </c>
      <c r="C78" s="59">
        <v>0</v>
      </c>
      <c r="D78" s="59">
        <v>0</v>
      </c>
      <c r="E78" s="59">
        <v>0</v>
      </c>
      <c r="F78" s="59">
        <v>0</v>
      </c>
      <c r="G78" s="59">
        <v>0</v>
      </c>
      <c r="H78" s="59">
        <v>0</v>
      </c>
    </row>
    <row r="79" spans="1:8" ht="18.75" thickTop="1" thickBot="1" x14ac:dyDescent="0.3">
      <c r="A79" s="88" t="s">
        <v>1108</v>
      </c>
      <c r="B79" s="59">
        <v>1.3418395213184391</v>
      </c>
      <c r="C79" s="59">
        <v>0.26530928013327326</v>
      </c>
      <c r="D79" s="59">
        <v>0</v>
      </c>
      <c r="E79" s="59">
        <v>-8.0664529524019368E-3</v>
      </c>
      <c r="F79" s="59">
        <v>0</v>
      </c>
      <c r="G79" s="59">
        <v>0.25724282718087133</v>
      </c>
      <c r="H79" s="59">
        <v>1.5990823484993104</v>
      </c>
    </row>
    <row r="80" spans="1:8" ht="18.75" thickTop="1" thickBot="1" x14ac:dyDescent="0.3">
      <c r="A80" s="88" t="s">
        <v>257</v>
      </c>
      <c r="B80" s="59">
        <v>0.20552132753828403</v>
      </c>
      <c r="C80" s="59">
        <v>0</v>
      </c>
      <c r="D80" s="59">
        <v>0</v>
      </c>
      <c r="E80" s="59">
        <v>-1.9332978161502035E-3</v>
      </c>
      <c r="F80" s="59">
        <v>0</v>
      </c>
      <c r="G80" s="59">
        <v>-1.9332978161502035E-3</v>
      </c>
      <c r="H80" s="59">
        <v>0.20358802972213383</v>
      </c>
    </row>
    <row r="81" spans="1:8" s="300" customFormat="1" ht="18.75" thickTop="1" thickBot="1" x14ac:dyDescent="0.3">
      <c r="A81" s="395" t="s">
        <v>1109</v>
      </c>
      <c r="B81" s="299">
        <v>5086.7892728875522</v>
      </c>
      <c r="C81" s="299">
        <v>492.62702343285434</v>
      </c>
      <c r="D81" s="299">
        <v>0</v>
      </c>
      <c r="E81" s="299">
        <v>-34.254618499599367</v>
      </c>
      <c r="F81" s="299">
        <v>-3.3648019031154348</v>
      </c>
      <c r="G81" s="299">
        <v>455.00760303013953</v>
      </c>
      <c r="H81" s="299">
        <v>5541.7968759176929</v>
      </c>
    </row>
    <row r="82" spans="1:8" ht="18.75" thickTop="1" thickBot="1" x14ac:dyDescent="0.3">
      <c r="A82" s="88" t="s">
        <v>831</v>
      </c>
      <c r="B82" s="104">
        <v>2987.3795964551837</v>
      </c>
      <c r="C82" s="104">
        <v>-655.27835521106294</v>
      </c>
      <c r="D82" s="104">
        <v>0</v>
      </c>
      <c r="E82" s="104">
        <v>-17.074647306892345</v>
      </c>
      <c r="F82" s="104">
        <v>0</v>
      </c>
      <c r="G82" s="104">
        <v>-672.35300251795525</v>
      </c>
      <c r="H82" s="104">
        <v>2315.0265939372284</v>
      </c>
    </row>
    <row r="83" spans="1:8" ht="18.75" thickTop="1" thickBot="1" x14ac:dyDescent="0.3">
      <c r="A83" s="83" t="s">
        <v>1110</v>
      </c>
      <c r="B83" s="104">
        <v>2873.4756937404568</v>
      </c>
      <c r="C83" s="104">
        <v>-562.44343137819487</v>
      </c>
      <c r="D83" s="104">
        <v>0</v>
      </c>
      <c r="E83" s="104">
        <v>-16.865181109114019</v>
      </c>
      <c r="F83" s="104">
        <v>0</v>
      </c>
      <c r="G83" s="104">
        <v>-579.30861248730889</v>
      </c>
      <c r="H83" s="104">
        <v>2294.1670812531479</v>
      </c>
    </row>
    <row r="84" spans="1:8" ht="18.75" thickTop="1" thickBot="1" x14ac:dyDescent="0.3">
      <c r="A84" s="83" t="s">
        <v>1111</v>
      </c>
      <c r="B84" s="104">
        <v>113.903902714727</v>
      </c>
      <c r="C84" s="104">
        <v>-92.834923832868128</v>
      </c>
      <c r="D84" s="104">
        <v>0</v>
      </c>
      <c r="E84" s="104">
        <v>-0.20946619777832609</v>
      </c>
      <c r="F84" s="104">
        <v>0</v>
      </c>
      <c r="G84" s="104">
        <v>-93.044390030646454</v>
      </c>
      <c r="H84" s="104">
        <v>20.859512684080546</v>
      </c>
    </row>
    <row r="85" spans="1:8" ht="18.75" thickTop="1" thickBot="1" x14ac:dyDescent="0.3">
      <c r="A85" s="88" t="s">
        <v>1112</v>
      </c>
      <c r="B85" s="104">
        <v>2099.090292610249</v>
      </c>
      <c r="C85" s="104">
        <v>1147.5238323794474</v>
      </c>
      <c r="D85" s="104">
        <v>0</v>
      </c>
      <c r="E85" s="104">
        <v>-17.179546632524762</v>
      </c>
      <c r="F85" s="104">
        <v>-3.3648019031154348</v>
      </c>
      <c r="G85" s="104">
        <v>1126.9794838438072</v>
      </c>
      <c r="H85" s="104">
        <v>3226.0697764540564</v>
      </c>
    </row>
    <row r="86" spans="1:8" ht="18.75" thickTop="1" thickBot="1" x14ac:dyDescent="0.3">
      <c r="A86" s="83" t="s">
        <v>1093</v>
      </c>
      <c r="B86" s="104">
        <v>2099.090292610249</v>
      </c>
      <c r="C86" s="104">
        <v>1147.5238323794474</v>
      </c>
      <c r="D86" s="104">
        <v>0</v>
      </c>
      <c r="E86" s="104">
        <v>-17.179546632524762</v>
      </c>
      <c r="F86" s="104">
        <v>-3.3648019031154348</v>
      </c>
      <c r="G86" s="104">
        <v>1126.9794838438072</v>
      </c>
      <c r="H86" s="104">
        <v>3226.0697764540564</v>
      </c>
    </row>
    <row r="87" spans="1:8" ht="18.75" thickTop="1" thickBot="1" x14ac:dyDescent="0.3">
      <c r="A87" s="168" t="s">
        <v>1050</v>
      </c>
      <c r="B87" s="104">
        <v>195.84605525017116</v>
      </c>
      <c r="C87" s="104">
        <v>638.48955295384189</v>
      </c>
      <c r="D87" s="104">
        <v>0</v>
      </c>
      <c r="E87" s="104">
        <v>-5.3385929695216419</v>
      </c>
      <c r="F87" s="104">
        <v>3.637058855600892</v>
      </c>
      <c r="G87" s="104">
        <v>636.78801883992116</v>
      </c>
      <c r="H87" s="104">
        <v>832.63407409009233</v>
      </c>
    </row>
    <row r="88" spans="1:8" ht="18.75" thickTop="1" thickBot="1" x14ac:dyDescent="0.3">
      <c r="A88" s="168" t="s">
        <v>486</v>
      </c>
      <c r="B88" s="104">
        <v>1903.2442373600779</v>
      </c>
      <c r="C88" s="104">
        <v>509.03427942560558</v>
      </c>
      <c r="D88" s="104">
        <v>0</v>
      </c>
      <c r="E88" s="104">
        <v>-11.84095366300312</v>
      </c>
      <c r="F88" s="104">
        <v>-7.0018607587163268</v>
      </c>
      <c r="G88" s="104">
        <v>490.19146500388615</v>
      </c>
      <c r="H88" s="104">
        <v>2393.4357023639641</v>
      </c>
    </row>
    <row r="89" spans="1:8" ht="36" thickTop="1" thickBot="1" x14ac:dyDescent="0.3">
      <c r="A89" s="83" t="s">
        <v>1090</v>
      </c>
      <c r="B89" s="59">
        <v>0</v>
      </c>
      <c r="C89" s="59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</row>
    <row r="90" spans="1:8" ht="18.75" thickTop="1" thickBot="1" x14ac:dyDescent="0.3">
      <c r="A90" s="83" t="s">
        <v>1113</v>
      </c>
      <c r="B90" s="59">
        <v>0.28621055000000001</v>
      </c>
      <c r="C90" s="59">
        <v>0.38397699000000002</v>
      </c>
      <c r="D90" s="59">
        <v>0</v>
      </c>
      <c r="E90" s="59">
        <v>0</v>
      </c>
      <c r="F90" s="59">
        <v>0</v>
      </c>
      <c r="G90" s="59">
        <v>0.38397699000000002</v>
      </c>
      <c r="H90" s="59">
        <v>0.67018754000000003</v>
      </c>
    </row>
    <row r="91" spans="1:8" ht="18.75" thickTop="1" thickBot="1" x14ac:dyDescent="0.3">
      <c r="A91" s="83" t="s">
        <v>1114</v>
      </c>
      <c r="B91" s="59">
        <v>3.3173272120044048E-2</v>
      </c>
      <c r="C91" s="59">
        <v>-2.4307255301604415E-3</v>
      </c>
      <c r="D91" s="59">
        <v>0</v>
      </c>
      <c r="E91" s="59">
        <v>-4.2456018225819903E-4</v>
      </c>
      <c r="F91" s="59">
        <v>0</v>
      </c>
      <c r="G91" s="59">
        <v>-2.8552857124186405E-3</v>
      </c>
      <c r="H91" s="59">
        <v>3.0317986407625407E-2</v>
      </c>
    </row>
    <row r="92" spans="1:8" ht="18.75" thickTop="1" thickBot="1" x14ac:dyDescent="0.3">
      <c r="A92" s="256" t="s">
        <v>1115</v>
      </c>
      <c r="B92" s="103">
        <v>25151.75678042998</v>
      </c>
      <c r="C92" s="103">
        <v>1401.407346885127</v>
      </c>
      <c r="D92" s="103">
        <v>158.55871031992169</v>
      </c>
      <c r="E92" s="103">
        <v>-264.3842789112112</v>
      </c>
      <c r="F92" s="103">
        <v>-32.537434914179883</v>
      </c>
      <c r="G92" s="103">
        <v>1263.0443433796577</v>
      </c>
      <c r="H92" s="103">
        <v>26414.801123809637</v>
      </c>
    </row>
    <row r="93" spans="1:8" ht="18.75" thickTop="1" thickBot="1" x14ac:dyDescent="0.3">
      <c r="A93" s="228" t="s">
        <v>1089</v>
      </c>
      <c r="B93" s="103">
        <v>8113.2031059691826</v>
      </c>
      <c r="C93" s="103">
        <v>270.83325801758275</v>
      </c>
      <c r="D93" s="103">
        <v>-22.357785054120143</v>
      </c>
      <c r="E93" s="103">
        <v>65.794912887492146</v>
      </c>
      <c r="F93" s="103">
        <v>0.43341215072897527</v>
      </c>
      <c r="G93" s="103">
        <v>314.70379800168377</v>
      </c>
      <c r="H93" s="103">
        <v>8427.9069039708666</v>
      </c>
    </row>
    <row r="94" spans="1:8" ht="36" thickTop="1" thickBot="1" x14ac:dyDescent="0.3">
      <c r="A94" s="232" t="s">
        <v>1090</v>
      </c>
      <c r="B94" s="103">
        <v>6071.061722940417</v>
      </c>
      <c r="C94" s="103">
        <v>267.62618629563264</v>
      </c>
      <c r="D94" s="103">
        <v>6.6460925562420297</v>
      </c>
      <c r="E94" s="103">
        <v>65.535215518725082</v>
      </c>
      <c r="F94" s="103">
        <v>0.43341215072897527</v>
      </c>
      <c r="G94" s="103">
        <v>340.24090652132872</v>
      </c>
      <c r="H94" s="103">
        <v>6411.3026294617457</v>
      </c>
    </row>
    <row r="95" spans="1:8" ht="18.75" thickTop="1" thickBot="1" x14ac:dyDescent="0.3">
      <c r="A95" s="233" t="s">
        <v>1116</v>
      </c>
      <c r="B95" s="104">
        <v>6060.8448150318791</v>
      </c>
      <c r="C95" s="104">
        <v>267.62618629563264</v>
      </c>
      <c r="D95" s="104">
        <v>6.6460925562420297</v>
      </c>
      <c r="E95" s="104">
        <v>65.42144148856319</v>
      </c>
      <c r="F95" s="104">
        <v>0.43341215072897527</v>
      </c>
      <c r="G95" s="104">
        <v>340.12713249116683</v>
      </c>
      <c r="H95" s="104">
        <v>6400.9719475230449</v>
      </c>
    </row>
    <row r="96" spans="1:8" ht="36" thickTop="1" thickBot="1" x14ac:dyDescent="0.3">
      <c r="A96" s="233" t="s">
        <v>1092</v>
      </c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</row>
    <row r="97" spans="1:8" ht="18.75" thickTop="1" thickBot="1" x14ac:dyDescent="0.3">
      <c r="A97" s="233" t="s">
        <v>1036</v>
      </c>
      <c r="B97" s="59">
        <v>10.216907908537863</v>
      </c>
      <c r="C97" s="59">
        <v>0</v>
      </c>
      <c r="D97" s="59">
        <v>0</v>
      </c>
      <c r="E97" s="59">
        <v>0.11377403016189369</v>
      </c>
      <c r="F97" s="59">
        <v>0</v>
      </c>
      <c r="G97" s="59">
        <v>0.11377403016189369</v>
      </c>
      <c r="H97" s="59">
        <v>10.330681938699756</v>
      </c>
    </row>
    <row r="98" spans="1:8" ht="18.75" thickTop="1" thickBot="1" x14ac:dyDescent="0.3">
      <c r="A98" s="232" t="s">
        <v>1093</v>
      </c>
      <c r="B98" s="103">
        <v>2042.1413830287656</v>
      </c>
      <c r="C98" s="103">
        <v>3.2070717219501184</v>
      </c>
      <c r="D98" s="103">
        <v>-29.003877610362174</v>
      </c>
      <c r="E98" s="103">
        <v>0.25969736876706673</v>
      </c>
      <c r="F98" s="103">
        <v>0</v>
      </c>
      <c r="G98" s="103">
        <v>-25.537108519644988</v>
      </c>
      <c r="H98" s="103">
        <v>2016.6042745091204</v>
      </c>
    </row>
    <row r="99" spans="1:8" ht="18.75" thickTop="1" thickBot="1" x14ac:dyDescent="0.3">
      <c r="A99" s="233" t="s">
        <v>1034</v>
      </c>
      <c r="B99" s="104">
        <v>1254.1537393383419</v>
      </c>
      <c r="C99" s="104">
        <v>32.459583529965016</v>
      </c>
      <c r="D99" s="104">
        <v>-29.019830557758421</v>
      </c>
      <c r="E99" s="104">
        <v>2.014875320907521</v>
      </c>
      <c r="F99" s="104">
        <v>0</v>
      </c>
      <c r="G99" s="104">
        <v>5.4546282931141157</v>
      </c>
      <c r="H99" s="104">
        <v>1259.6083676314558</v>
      </c>
    </row>
    <row r="100" spans="1:8" ht="36" thickTop="1" thickBot="1" x14ac:dyDescent="0.3">
      <c r="A100" s="233" t="s">
        <v>1035</v>
      </c>
      <c r="B100" s="104">
        <v>45.888399412628488</v>
      </c>
      <c r="C100" s="104">
        <v>0</v>
      </c>
      <c r="D100" s="104">
        <v>0</v>
      </c>
      <c r="E100" s="104">
        <v>0.51100667497358643</v>
      </c>
      <c r="F100" s="104">
        <v>0</v>
      </c>
      <c r="G100" s="104">
        <v>0.51100667497358643</v>
      </c>
      <c r="H100" s="104">
        <v>46.399406087602074</v>
      </c>
    </row>
    <row r="101" spans="1:8" ht="18.75" thickTop="1" thickBot="1" x14ac:dyDescent="0.3">
      <c r="A101" s="233" t="s">
        <v>1036</v>
      </c>
      <c r="B101" s="104">
        <v>742.09924427779526</v>
      </c>
      <c r="C101" s="104">
        <v>-29.252511808014898</v>
      </c>
      <c r="D101" s="104">
        <v>1.5952947396246364E-2</v>
      </c>
      <c r="E101" s="104">
        <v>-2.2661846271140407</v>
      </c>
      <c r="F101" s="104">
        <v>0</v>
      </c>
      <c r="G101" s="104">
        <v>-31.50274348773269</v>
      </c>
      <c r="H101" s="104">
        <v>710.59650079006258</v>
      </c>
    </row>
    <row r="102" spans="1:8" ht="18.75" thickTop="1" thickBot="1" x14ac:dyDescent="0.3">
      <c r="A102" s="228" t="s">
        <v>1094</v>
      </c>
      <c r="B102" s="103">
        <v>2158.4600495329987</v>
      </c>
      <c r="C102" s="103">
        <v>275.55945457567111</v>
      </c>
      <c r="D102" s="103">
        <v>0</v>
      </c>
      <c r="E102" s="103">
        <v>2.4342846487202001</v>
      </c>
      <c r="F102" s="103">
        <v>-32.97084706490886</v>
      </c>
      <c r="G102" s="103">
        <v>245.02289215948247</v>
      </c>
      <c r="H102" s="103">
        <v>2403.4829416924813</v>
      </c>
    </row>
    <row r="103" spans="1:8" ht="36" thickTop="1" thickBot="1" x14ac:dyDescent="0.3">
      <c r="A103" s="232" t="s">
        <v>1090</v>
      </c>
      <c r="B103" s="163">
        <v>22.352438221412871</v>
      </c>
      <c r="C103" s="163">
        <v>-0.25914683103851832</v>
      </c>
      <c r="D103" s="163">
        <v>0</v>
      </c>
      <c r="E103" s="163">
        <v>0.24813027135055429</v>
      </c>
      <c r="F103" s="163">
        <v>0</v>
      </c>
      <c r="G103" s="163">
        <v>-1.1016559687964028E-2</v>
      </c>
      <c r="H103" s="163">
        <v>22.341421661724905</v>
      </c>
    </row>
    <row r="104" spans="1:8" ht="36" thickTop="1" thickBot="1" x14ac:dyDescent="0.3">
      <c r="A104" s="233" t="s">
        <v>1096</v>
      </c>
      <c r="B104" s="59">
        <v>22.051633394131791</v>
      </c>
      <c r="C104" s="59">
        <v>-0.25914683103851832</v>
      </c>
      <c r="D104" s="59">
        <v>0</v>
      </c>
      <c r="E104" s="59">
        <v>0.24478055167036405</v>
      </c>
      <c r="F104" s="59">
        <v>0</v>
      </c>
      <c r="G104" s="59">
        <v>-1.4366279368154267E-2</v>
      </c>
      <c r="H104" s="59">
        <v>22.037267114763637</v>
      </c>
    </row>
    <row r="105" spans="1:8" ht="18.75" thickTop="1" thickBot="1" x14ac:dyDescent="0.3">
      <c r="A105" s="233" t="s">
        <v>1098</v>
      </c>
      <c r="B105" s="59">
        <v>0.30080482728107927</v>
      </c>
      <c r="C105" s="59">
        <v>0</v>
      </c>
      <c r="D105" s="59">
        <v>0</v>
      </c>
      <c r="E105" s="59">
        <v>3.3497196801902281E-3</v>
      </c>
      <c r="F105" s="59">
        <v>0</v>
      </c>
      <c r="G105" s="59">
        <v>3.3497196801902281E-3</v>
      </c>
      <c r="H105" s="59">
        <v>0.30415454696126948</v>
      </c>
    </row>
    <row r="106" spans="1:8" ht="18.75" thickTop="1" thickBot="1" x14ac:dyDescent="0.3">
      <c r="A106" s="232" t="s">
        <v>1093</v>
      </c>
      <c r="B106" s="103">
        <v>2136.107611311586</v>
      </c>
      <c r="C106" s="103">
        <v>275.8186014067096</v>
      </c>
      <c r="D106" s="103">
        <v>0</v>
      </c>
      <c r="E106" s="103">
        <v>2.1861543773696459</v>
      </c>
      <c r="F106" s="103">
        <v>-32.97084706490886</v>
      </c>
      <c r="G106" s="103">
        <v>245.03390871917037</v>
      </c>
      <c r="H106" s="103">
        <v>2381.1415200307565</v>
      </c>
    </row>
    <row r="107" spans="1:8" ht="18.75" thickTop="1" thickBot="1" x14ac:dyDescent="0.3">
      <c r="A107" s="233" t="s">
        <v>1095</v>
      </c>
      <c r="B107" s="59">
        <v>0</v>
      </c>
      <c r="C107" s="59">
        <v>0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</row>
    <row r="108" spans="1:8" ht="18.75" thickTop="1" thickBot="1" x14ac:dyDescent="0.3">
      <c r="A108" s="231" t="s">
        <v>1050</v>
      </c>
      <c r="B108" s="59">
        <v>0</v>
      </c>
      <c r="C108" s="59">
        <v>0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</row>
    <row r="109" spans="1:8" ht="18.75" thickTop="1" thickBot="1" x14ac:dyDescent="0.3">
      <c r="A109" s="231" t="s">
        <v>486</v>
      </c>
      <c r="B109" s="59">
        <v>0</v>
      </c>
      <c r="C109" s="59">
        <v>0</v>
      </c>
      <c r="D109" s="59">
        <v>0</v>
      </c>
      <c r="E109" s="59">
        <v>0</v>
      </c>
      <c r="F109" s="59">
        <v>0</v>
      </c>
      <c r="G109" s="59">
        <v>0</v>
      </c>
      <c r="H109" s="59">
        <v>0</v>
      </c>
    </row>
    <row r="110" spans="1:8" ht="36" thickTop="1" thickBot="1" x14ac:dyDescent="0.3">
      <c r="A110" s="233" t="s">
        <v>1105</v>
      </c>
      <c r="B110" s="59">
        <v>124.42349774340362</v>
      </c>
      <c r="C110" s="59">
        <v>12.237761918175467</v>
      </c>
      <c r="D110" s="59">
        <v>0</v>
      </c>
      <c r="E110" s="59">
        <v>-4.9087295031686029</v>
      </c>
      <c r="F110" s="59">
        <v>0</v>
      </c>
      <c r="G110" s="59">
        <v>7.3290324150068642</v>
      </c>
      <c r="H110" s="59">
        <v>131.75253015841048</v>
      </c>
    </row>
    <row r="111" spans="1:8" ht="18.75" thickTop="1" thickBot="1" x14ac:dyDescent="0.3">
      <c r="A111" s="231" t="s">
        <v>1050</v>
      </c>
      <c r="B111" s="59">
        <v>0</v>
      </c>
      <c r="C111" s="59">
        <v>0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</row>
    <row r="112" spans="1:8" ht="18.75" thickTop="1" thickBot="1" x14ac:dyDescent="0.3">
      <c r="A112" s="231" t="s">
        <v>486</v>
      </c>
      <c r="B112" s="59">
        <v>124.42349774340362</v>
      </c>
      <c r="C112" s="59">
        <v>12.237761918175467</v>
      </c>
      <c r="D112" s="59">
        <v>0</v>
      </c>
      <c r="E112" s="59">
        <v>-4.9087295031686029</v>
      </c>
      <c r="F112" s="59">
        <v>0</v>
      </c>
      <c r="G112" s="59">
        <v>7.3290324150068642</v>
      </c>
      <c r="H112" s="59">
        <v>131.75253015841048</v>
      </c>
    </row>
    <row r="113" spans="1:8" ht="18.75" thickTop="1" thickBot="1" x14ac:dyDescent="0.3">
      <c r="A113" s="233" t="s">
        <v>1097</v>
      </c>
      <c r="B113" s="104">
        <v>1953.800924455533</v>
      </c>
      <c r="C113" s="104">
        <v>263.5882699752741</v>
      </c>
      <c r="D113" s="104">
        <v>0</v>
      </c>
      <c r="E113" s="104">
        <v>7.0948842075825249</v>
      </c>
      <c r="F113" s="104">
        <v>-32.97084706490886</v>
      </c>
      <c r="G113" s="104">
        <v>237.71230711794777</v>
      </c>
      <c r="H113" s="104">
        <v>2191.5132315734809</v>
      </c>
    </row>
    <row r="114" spans="1:8" ht="18.75" thickTop="1" thickBot="1" x14ac:dyDescent="0.3">
      <c r="A114" s="231" t="s">
        <v>1050</v>
      </c>
      <c r="B114" s="104">
        <v>0</v>
      </c>
      <c r="C114" s="104">
        <v>4.3635879873895034</v>
      </c>
      <c r="D114" s="104">
        <v>0</v>
      </c>
      <c r="E114" s="104">
        <v>1.3397672668385837E-2</v>
      </c>
      <c r="F114" s="104">
        <v>6.8926243845878352E-2</v>
      </c>
      <c r="G114" s="104">
        <v>4.4459119039037676</v>
      </c>
      <c r="H114" s="104">
        <v>4.4459119039037676</v>
      </c>
    </row>
    <row r="115" spans="1:8" ht="18.75" thickTop="1" thickBot="1" x14ac:dyDescent="0.3">
      <c r="A115" s="231" t="s">
        <v>486</v>
      </c>
      <c r="B115" s="104">
        <v>1953.800924455533</v>
      </c>
      <c r="C115" s="104">
        <v>259.22468198788459</v>
      </c>
      <c r="D115" s="104">
        <v>0</v>
      </c>
      <c r="E115" s="104">
        <v>7.0814865349141387</v>
      </c>
      <c r="F115" s="104">
        <v>-33.039773308754739</v>
      </c>
      <c r="G115" s="104">
        <v>233.26639521404397</v>
      </c>
      <c r="H115" s="104">
        <v>2187.067319669577</v>
      </c>
    </row>
    <row r="116" spans="1:8" ht="18.75" thickTop="1" thickBot="1" x14ac:dyDescent="0.3">
      <c r="A116" s="233" t="s">
        <v>1098</v>
      </c>
      <c r="B116" s="59">
        <v>57.883189112649461</v>
      </c>
      <c r="C116" s="59">
        <v>-7.4304867399899721E-3</v>
      </c>
      <c r="D116" s="59">
        <v>0</v>
      </c>
      <c r="E116" s="59">
        <v>-3.2704427610497078E-7</v>
      </c>
      <c r="F116" s="59">
        <v>0</v>
      </c>
      <c r="G116" s="59">
        <v>-7.4308137842660771E-3</v>
      </c>
      <c r="H116" s="59">
        <v>57.875758298865193</v>
      </c>
    </row>
    <row r="117" spans="1:8" ht="18.75" thickTop="1" thickBot="1" x14ac:dyDescent="0.3">
      <c r="A117" s="231" t="s">
        <v>1050</v>
      </c>
      <c r="B117" s="59">
        <v>0</v>
      </c>
      <c r="C117" s="59">
        <v>0</v>
      </c>
      <c r="D117" s="59">
        <v>0</v>
      </c>
      <c r="E117" s="59">
        <v>0</v>
      </c>
      <c r="F117" s="59">
        <v>0</v>
      </c>
      <c r="G117" s="59">
        <v>0</v>
      </c>
      <c r="H117" s="59">
        <v>0</v>
      </c>
    </row>
    <row r="118" spans="1:8" ht="18.75" thickTop="1" thickBot="1" x14ac:dyDescent="0.3">
      <c r="A118" s="231" t="s">
        <v>486</v>
      </c>
      <c r="B118" s="59">
        <v>57.883189112649461</v>
      </c>
      <c r="C118" s="59">
        <v>-7.4304867399899721E-3</v>
      </c>
      <c r="D118" s="59">
        <v>0</v>
      </c>
      <c r="E118" s="59">
        <v>-3.2704427610497078E-7</v>
      </c>
      <c r="F118" s="59">
        <v>0</v>
      </c>
      <c r="G118" s="59">
        <v>-7.4308137842660771E-3</v>
      </c>
      <c r="H118" s="59">
        <v>57.875758298865193</v>
      </c>
    </row>
    <row r="119" spans="1:8" ht="36" thickTop="1" thickBot="1" x14ac:dyDescent="0.3">
      <c r="A119" s="256" t="s">
        <v>1099</v>
      </c>
      <c r="B119" s="163">
        <v>3.0105691760646107</v>
      </c>
      <c r="C119" s="163">
        <v>-0.55069694346501152</v>
      </c>
      <c r="D119" s="163">
        <v>0</v>
      </c>
      <c r="E119" s="163">
        <v>2.5121934332206441E-2</v>
      </c>
      <c r="F119" s="163">
        <v>0</v>
      </c>
      <c r="G119" s="163">
        <v>-0.52557500913280508</v>
      </c>
      <c r="H119" s="163">
        <v>2.4849941669318056</v>
      </c>
    </row>
    <row r="120" spans="1:8" ht="18.75" thickTop="1" thickBot="1" x14ac:dyDescent="0.3">
      <c r="A120" s="228" t="s">
        <v>1100</v>
      </c>
      <c r="B120" s="103">
        <v>14877.083055751733</v>
      </c>
      <c r="C120" s="103">
        <v>855.56533123533814</v>
      </c>
      <c r="D120" s="103">
        <v>180.91649537404183</v>
      </c>
      <c r="E120" s="103">
        <v>-332.63859838175574</v>
      </c>
      <c r="F120" s="103">
        <v>0</v>
      </c>
      <c r="G120" s="103">
        <v>703.84322822762431</v>
      </c>
      <c r="H120" s="103">
        <v>15580.926283979359</v>
      </c>
    </row>
    <row r="121" spans="1:8" s="442" customFormat="1" ht="18.75" thickTop="1" thickBot="1" x14ac:dyDescent="0.3">
      <c r="A121" s="444" t="s">
        <v>1101</v>
      </c>
      <c r="B121" s="445">
        <v>0</v>
      </c>
      <c r="C121" s="445">
        <v>0</v>
      </c>
      <c r="D121" s="445">
        <v>0</v>
      </c>
      <c r="E121" s="445">
        <v>0</v>
      </c>
      <c r="F121" s="445">
        <v>0</v>
      </c>
      <c r="G121" s="445">
        <v>0</v>
      </c>
      <c r="H121" s="445">
        <v>0</v>
      </c>
    </row>
    <row r="122" spans="1:8" ht="18.75" thickTop="1" thickBot="1" x14ac:dyDescent="0.3">
      <c r="A122" s="232" t="s">
        <v>831</v>
      </c>
      <c r="B122" s="103">
        <v>3879.3909579918982</v>
      </c>
      <c r="C122" s="103">
        <v>309.66693234780536</v>
      </c>
      <c r="D122" s="103">
        <v>0</v>
      </c>
      <c r="E122" s="103">
        <v>-160.5269291057964</v>
      </c>
      <c r="F122" s="103">
        <v>0</v>
      </c>
      <c r="G122" s="103">
        <v>149.14000324200896</v>
      </c>
      <c r="H122" s="103">
        <v>4028.530961233907</v>
      </c>
    </row>
    <row r="123" spans="1:8" ht="18.75" thickTop="1" thickBot="1" x14ac:dyDescent="0.3">
      <c r="A123" s="233" t="s">
        <v>1095</v>
      </c>
      <c r="B123" s="59">
        <v>16.566652155968111</v>
      </c>
      <c r="C123" s="59">
        <v>-0.96875035342320726</v>
      </c>
      <c r="D123" s="59">
        <v>0</v>
      </c>
      <c r="E123" s="59">
        <v>0.18155574199852442</v>
      </c>
      <c r="F123" s="59">
        <v>0</v>
      </c>
      <c r="G123" s="59">
        <v>-0.78719461142468283</v>
      </c>
      <c r="H123" s="59">
        <v>15.779457544543428</v>
      </c>
    </row>
    <row r="124" spans="1:8" ht="36" thickTop="1" thickBot="1" x14ac:dyDescent="0.3">
      <c r="A124" s="233" t="s">
        <v>1096</v>
      </c>
      <c r="B124" s="104">
        <v>3862.8243058359299</v>
      </c>
      <c r="C124" s="104">
        <v>310.63568270122857</v>
      </c>
      <c r="D124" s="104">
        <v>0</v>
      </c>
      <c r="E124" s="104">
        <v>-160.70848484779492</v>
      </c>
      <c r="F124" s="104">
        <v>0</v>
      </c>
      <c r="G124" s="104">
        <v>149.92719785343365</v>
      </c>
      <c r="H124" s="104">
        <v>4012.7515036893637</v>
      </c>
    </row>
    <row r="125" spans="1:8" ht="18.75" thickTop="1" thickBot="1" x14ac:dyDescent="0.3">
      <c r="A125" s="231" t="s">
        <v>1050</v>
      </c>
      <c r="B125" s="104">
        <v>3025.0520697432166</v>
      </c>
      <c r="C125" s="104">
        <v>284.65799997925495</v>
      </c>
      <c r="D125" s="104">
        <v>0</v>
      </c>
      <c r="E125" s="104">
        <v>-131.74876691142634</v>
      </c>
      <c r="F125" s="104">
        <v>0</v>
      </c>
      <c r="G125" s="104">
        <v>152.90923306782861</v>
      </c>
      <c r="H125" s="104">
        <v>3177.9613028110452</v>
      </c>
    </row>
    <row r="126" spans="1:8" ht="18.75" thickTop="1" thickBot="1" x14ac:dyDescent="0.3">
      <c r="A126" s="231" t="s">
        <v>486</v>
      </c>
      <c r="B126" s="59">
        <v>837.77223609271323</v>
      </c>
      <c r="C126" s="59">
        <v>25.977682721973618</v>
      </c>
      <c r="D126" s="59">
        <v>0</v>
      </c>
      <c r="E126" s="59">
        <v>-28.959717936368573</v>
      </c>
      <c r="F126" s="59">
        <v>0</v>
      </c>
      <c r="G126" s="59">
        <v>-2.9820352143949549</v>
      </c>
      <c r="H126" s="59">
        <v>834.79020087831827</v>
      </c>
    </row>
    <row r="127" spans="1:8" ht="18.75" thickTop="1" thickBot="1" x14ac:dyDescent="0.3">
      <c r="A127" s="233" t="s">
        <v>1097</v>
      </c>
      <c r="B127" s="59">
        <v>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</row>
    <row r="128" spans="1:8" ht="18.75" thickTop="1" thickBot="1" x14ac:dyDescent="0.3">
      <c r="A128" s="233" t="s">
        <v>1098</v>
      </c>
      <c r="B128" s="59">
        <v>0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</row>
    <row r="129" spans="1:8" ht="18.75" thickTop="1" thickBot="1" x14ac:dyDescent="0.3">
      <c r="A129" s="232" t="s">
        <v>372</v>
      </c>
      <c r="B129" s="103">
        <v>9067.1614016637068</v>
      </c>
      <c r="C129" s="103">
        <v>668.59397248492928</v>
      </c>
      <c r="D129" s="103">
        <v>-3.1324261168384564</v>
      </c>
      <c r="E129" s="103">
        <v>-180.50812230080641</v>
      </c>
      <c r="F129" s="103">
        <v>0</v>
      </c>
      <c r="G129" s="103">
        <v>484.9534240672844</v>
      </c>
      <c r="H129" s="103">
        <v>9552.1148257309924</v>
      </c>
    </row>
    <row r="130" spans="1:8" ht="18.75" thickTop="1" thickBot="1" x14ac:dyDescent="0.3">
      <c r="A130" s="233" t="s">
        <v>1095</v>
      </c>
      <c r="B130" s="59">
        <v>493.502242695017</v>
      </c>
      <c r="C130" s="59">
        <v>0.52346905841189439</v>
      </c>
      <c r="D130" s="59">
        <v>0</v>
      </c>
      <c r="E130" s="59">
        <v>-7.7457031287238181</v>
      </c>
      <c r="F130" s="59">
        <v>0</v>
      </c>
      <c r="G130" s="59">
        <v>-7.2222340703119237</v>
      </c>
      <c r="H130" s="59">
        <v>486.28000862470509</v>
      </c>
    </row>
    <row r="131" spans="1:8" ht="36" thickTop="1" thickBot="1" x14ac:dyDescent="0.3">
      <c r="A131" s="231" t="s">
        <v>1051</v>
      </c>
      <c r="B131" s="59">
        <v>37.407036351741134</v>
      </c>
      <c r="C131" s="59">
        <v>-4.4811250858345257</v>
      </c>
      <c r="D131" s="59">
        <v>0</v>
      </c>
      <c r="E131" s="59">
        <v>-0.29021200304734407</v>
      </c>
      <c r="F131" s="59">
        <v>0</v>
      </c>
      <c r="G131" s="59">
        <v>-4.7713370888818698</v>
      </c>
      <c r="H131" s="59">
        <v>32.635699262859262</v>
      </c>
    </row>
    <row r="132" spans="1:8" ht="18.75" thickTop="1" thickBot="1" x14ac:dyDescent="0.3">
      <c r="A132" s="231" t="s">
        <v>1052</v>
      </c>
      <c r="B132" s="59">
        <v>0</v>
      </c>
      <c r="C132" s="59">
        <v>0</v>
      </c>
      <c r="D132" s="59">
        <v>0</v>
      </c>
      <c r="E132" s="59">
        <v>0</v>
      </c>
      <c r="F132" s="59">
        <v>0</v>
      </c>
      <c r="G132" s="59">
        <v>0</v>
      </c>
      <c r="H132" s="59">
        <v>0</v>
      </c>
    </row>
    <row r="133" spans="1:8" ht="18.75" thickTop="1" thickBot="1" x14ac:dyDescent="0.3">
      <c r="A133" s="231" t="s">
        <v>1053</v>
      </c>
      <c r="B133" s="59">
        <v>456.09520634327589</v>
      </c>
      <c r="C133" s="59">
        <v>5.0045941442464201</v>
      </c>
      <c r="D133" s="59">
        <v>0</v>
      </c>
      <c r="E133" s="59">
        <v>-7.455491125676474</v>
      </c>
      <c r="F133" s="59">
        <v>0</v>
      </c>
      <c r="G133" s="59">
        <v>-2.4508969814300539</v>
      </c>
      <c r="H133" s="59">
        <v>453.64430936184584</v>
      </c>
    </row>
    <row r="134" spans="1:8" ht="36" thickTop="1" thickBot="1" x14ac:dyDescent="0.3">
      <c r="A134" s="233" t="s">
        <v>1096</v>
      </c>
      <c r="B134" s="104">
        <v>2392.0650542331746</v>
      </c>
      <c r="C134" s="104">
        <v>751.90387321854234</v>
      </c>
      <c r="D134" s="104">
        <v>0</v>
      </c>
      <c r="E134" s="104">
        <v>-102.74108965996344</v>
      </c>
      <c r="F134" s="104">
        <v>0</v>
      </c>
      <c r="G134" s="104">
        <v>649.16278355857889</v>
      </c>
      <c r="H134" s="104">
        <v>3041.2278377917537</v>
      </c>
    </row>
    <row r="135" spans="1:8" ht="18.75" thickTop="1" thickBot="1" x14ac:dyDescent="0.3">
      <c r="A135" s="231" t="s">
        <v>1050</v>
      </c>
      <c r="B135" s="59">
        <v>458.41273909444016</v>
      </c>
      <c r="C135" s="59">
        <v>13.073032730528707</v>
      </c>
      <c r="D135" s="59">
        <v>0</v>
      </c>
      <c r="E135" s="59">
        <v>-21.978646960696992</v>
      </c>
      <c r="F135" s="59">
        <v>0</v>
      </c>
      <c r="G135" s="59">
        <v>-8.9056142301682826</v>
      </c>
      <c r="H135" s="59">
        <v>449.50712486427187</v>
      </c>
    </row>
    <row r="136" spans="1:8" ht="18.75" thickTop="1" thickBot="1" x14ac:dyDescent="0.3">
      <c r="A136" s="231" t="s">
        <v>486</v>
      </c>
      <c r="B136" s="104">
        <v>1933.6523151387344</v>
      </c>
      <c r="C136" s="104">
        <v>738.83084048801368</v>
      </c>
      <c r="D136" s="104">
        <v>0</v>
      </c>
      <c r="E136" s="104">
        <v>-80.762442699266444</v>
      </c>
      <c r="F136" s="104">
        <v>0</v>
      </c>
      <c r="G136" s="104">
        <v>658.06839778874723</v>
      </c>
      <c r="H136" s="104">
        <v>2591.7207129274816</v>
      </c>
    </row>
    <row r="137" spans="1:8" ht="18.75" thickTop="1" thickBot="1" x14ac:dyDescent="0.3">
      <c r="A137" s="233" t="s">
        <v>1097</v>
      </c>
      <c r="B137" s="104">
        <v>4664.7608735278409</v>
      </c>
      <c r="C137" s="104">
        <v>-52.571539476331367</v>
      </c>
      <c r="D137" s="104">
        <v>0</v>
      </c>
      <c r="E137" s="104">
        <v>-58.476597124639532</v>
      </c>
      <c r="F137" s="104">
        <v>0</v>
      </c>
      <c r="G137" s="104">
        <v>-111.04813660097091</v>
      </c>
      <c r="H137" s="104">
        <v>4553.7127369268701</v>
      </c>
    </row>
    <row r="138" spans="1:8" ht="36" thickTop="1" thickBot="1" x14ac:dyDescent="0.3">
      <c r="A138" s="231" t="s">
        <v>1051</v>
      </c>
      <c r="B138" s="59">
        <v>44.360325896950904</v>
      </c>
      <c r="C138" s="59">
        <v>-8.8425869120249843</v>
      </c>
      <c r="D138" s="59">
        <v>0</v>
      </c>
      <c r="E138" s="59">
        <v>-0.37558758990928709</v>
      </c>
      <c r="F138" s="59">
        <v>0</v>
      </c>
      <c r="G138" s="59">
        <v>-9.2181745019342713</v>
      </c>
      <c r="H138" s="59">
        <v>35.142151395016633</v>
      </c>
    </row>
    <row r="139" spans="1:8" ht="18.75" thickTop="1" thickBot="1" x14ac:dyDescent="0.3">
      <c r="A139" s="231" t="s">
        <v>1052</v>
      </c>
      <c r="B139" s="59">
        <v>0.20176261043748256</v>
      </c>
      <c r="C139" s="59">
        <v>9.6092050231931653E-3</v>
      </c>
      <c r="D139" s="59">
        <v>0</v>
      </c>
      <c r="E139" s="59">
        <v>2.2758443566758407E-3</v>
      </c>
      <c r="F139" s="59">
        <v>0</v>
      </c>
      <c r="G139" s="59">
        <v>1.1885049379869006E-2</v>
      </c>
      <c r="H139" s="59">
        <v>0.21364765981735157</v>
      </c>
    </row>
    <row r="140" spans="1:8" ht="18.75" thickTop="1" thickBot="1" x14ac:dyDescent="0.3">
      <c r="A140" s="231" t="s">
        <v>1053</v>
      </c>
      <c r="B140" s="104">
        <v>4620.1987850204523</v>
      </c>
      <c r="C140" s="104">
        <v>-43.738561769329571</v>
      </c>
      <c r="D140" s="104">
        <v>0</v>
      </c>
      <c r="E140" s="104">
        <v>-58.10328537908692</v>
      </c>
      <c r="F140" s="104">
        <v>0</v>
      </c>
      <c r="G140" s="104">
        <v>-101.84184714841649</v>
      </c>
      <c r="H140" s="104">
        <v>4518.3569378720358</v>
      </c>
    </row>
    <row r="141" spans="1:8" ht="18.75" thickTop="1" thickBot="1" x14ac:dyDescent="0.3">
      <c r="A141" s="233" t="s">
        <v>1098</v>
      </c>
      <c r="B141" s="104">
        <v>1516.8332312076748</v>
      </c>
      <c r="C141" s="104">
        <v>-31.26183031569359</v>
      </c>
      <c r="D141" s="104">
        <v>-3.1324261168384564</v>
      </c>
      <c r="E141" s="104">
        <v>-11.5447323874796</v>
      </c>
      <c r="F141" s="104">
        <v>0</v>
      </c>
      <c r="G141" s="104">
        <v>-45.938988820011645</v>
      </c>
      <c r="H141" s="104">
        <v>1470.8942423876631</v>
      </c>
    </row>
    <row r="142" spans="1:8" ht="18.75" thickTop="1" thickBot="1" x14ac:dyDescent="0.3">
      <c r="A142" s="231" t="s">
        <v>1050</v>
      </c>
      <c r="B142" s="104">
        <v>21.632997692469058</v>
      </c>
      <c r="C142" s="104">
        <v>-2.3093050620676268</v>
      </c>
      <c r="D142" s="104">
        <v>-2.3365424266455195</v>
      </c>
      <c r="E142" s="104">
        <v>0.18570481798552152</v>
      </c>
      <c r="F142" s="104">
        <v>0</v>
      </c>
      <c r="G142" s="104">
        <v>-4.4601426707276248</v>
      </c>
      <c r="H142" s="104">
        <v>17.172855021741434</v>
      </c>
    </row>
    <row r="143" spans="1:8" ht="18.75" thickTop="1" thickBot="1" x14ac:dyDescent="0.3">
      <c r="A143" s="231" t="s">
        <v>486</v>
      </c>
      <c r="B143" s="104">
        <v>1495.2002335152058</v>
      </c>
      <c r="C143" s="104">
        <v>-28.952525253625964</v>
      </c>
      <c r="D143" s="104">
        <v>-0.79588369019293692</v>
      </c>
      <c r="E143" s="104">
        <v>-11.730437205465122</v>
      </c>
      <c r="F143" s="104">
        <v>0</v>
      </c>
      <c r="G143" s="104">
        <v>-41.478846149284024</v>
      </c>
      <c r="H143" s="104">
        <v>1453.7213873659216</v>
      </c>
    </row>
    <row r="144" spans="1:8" ht="36" thickTop="1" thickBot="1" x14ac:dyDescent="0.3">
      <c r="A144" s="232" t="s">
        <v>1102</v>
      </c>
      <c r="B144" s="163">
        <v>120.44802232197881</v>
      </c>
      <c r="C144" s="163">
        <v>8.5292271458124773</v>
      </c>
      <c r="D144" s="163">
        <v>0</v>
      </c>
      <c r="E144" s="163">
        <v>1.367072363714446</v>
      </c>
      <c r="F144" s="163">
        <v>0</v>
      </c>
      <c r="G144" s="163">
        <v>9.8962995095269228</v>
      </c>
      <c r="H144" s="163">
        <v>130.34432183150574</v>
      </c>
    </row>
    <row r="145" spans="1:8" ht="18.75" thickTop="1" thickBot="1" x14ac:dyDescent="0.3">
      <c r="A145" s="232" t="s">
        <v>1103</v>
      </c>
      <c r="B145" s="163">
        <v>1287.7913014393223</v>
      </c>
      <c r="C145" s="163">
        <v>-68.337256967916986</v>
      </c>
      <c r="D145" s="163">
        <v>184.04892149088028</v>
      </c>
      <c r="E145" s="163">
        <v>11.779528910182231</v>
      </c>
      <c r="F145" s="163">
        <v>0</v>
      </c>
      <c r="G145" s="163">
        <v>127.49119343314553</v>
      </c>
      <c r="H145" s="163">
        <v>1415.2824948724679</v>
      </c>
    </row>
    <row r="146" spans="1:8" ht="18.75" thickTop="1" thickBot="1" x14ac:dyDescent="0.3">
      <c r="A146" s="233" t="s">
        <v>1095</v>
      </c>
      <c r="B146" s="59">
        <v>0.88986409062303351</v>
      </c>
      <c r="C146" s="59">
        <v>0.16420263706053365</v>
      </c>
      <c r="D146" s="59">
        <v>0</v>
      </c>
      <c r="E146" s="59">
        <v>1.0405716902284827E-2</v>
      </c>
      <c r="F146" s="59">
        <v>0</v>
      </c>
      <c r="G146" s="59">
        <v>0.17460835396281849</v>
      </c>
      <c r="H146" s="59">
        <v>1.064472444585852</v>
      </c>
    </row>
    <row r="147" spans="1:8" ht="36" thickTop="1" thickBot="1" x14ac:dyDescent="0.3">
      <c r="A147" s="233" t="s">
        <v>1096</v>
      </c>
      <c r="B147" s="59">
        <v>17.983347617212086</v>
      </c>
      <c r="C147" s="59">
        <v>8.7550312752760924</v>
      </c>
      <c r="D147" s="59">
        <v>0</v>
      </c>
      <c r="E147" s="59">
        <v>-0.9089427409874915</v>
      </c>
      <c r="F147" s="59">
        <v>0</v>
      </c>
      <c r="G147" s="59">
        <v>7.8460885342886009</v>
      </c>
      <c r="H147" s="59">
        <v>25.829436151500687</v>
      </c>
    </row>
    <row r="148" spans="1:8" ht="18.75" thickTop="1" thickBot="1" x14ac:dyDescent="0.3">
      <c r="A148" s="233" t="s">
        <v>1097</v>
      </c>
      <c r="B148" s="59">
        <v>0</v>
      </c>
      <c r="C148" s="59">
        <v>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</row>
    <row r="149" spans="1:8" ht="18.75" thickTop="1" thickBot="1" x14ac:dyDescent="0.3">
      <c r="A149" s="233" t="s">
        <v>1098</v>
      </c>
      <c r="B149" s="59">
        <v>1268.9180897314873</v>
      </c>
      <c r="C149" s="59">
        <v>-77.256490880253608</v>
      </c>
      <c r="D149" s="59">
        <v>184.04892149088028</v>
      </c>
      <c r="E149" s="59">
        <v>12.678065934267437</v>
      </c>
      <c r="F149" s="59">
        <v>0</v>
      </c>
      <c r="G149" s="104">
        <v>119.4704965448941</v>
      </c>
      <c r="H149" s="104">
        <v>1388.3885862763814</v>
      </c>
    </row>
    <row r="150" spans="1:8" ht="18.75" thickTop="1" thickBot="1" x14ac:dyDescent="0.3">
      <c r="A150" s="232" t="s">
        <v>1117</v>
      </c>
      <c r="B150" s="163">
        <v>231.15313900582129</v>
      </c>
      <c r="C150" s="163">
        <v>-62.82115389629169</v>
      </c>
      <c r="D150" s="163">
        <v>0</v>
      </c>
      <c r="E150" s="163">
        <v>-2.022494761393431</v>
      </c>
      <c r="F150" s="163">
        <v>0</v>
      </c>
      <c r="G150" s="163">
        <v>-64.843648657685122</v>
      </c>
      <c r="H150" s="163">
        <v>166.30949034813617</v>
      </c>
    </row>
    <row r="151" spans="1:8" ht="18.75" thickTop="1" thickBot="1" x14ac:dyDescent="0.3">
      <c r="A151" s="233" t="s">
        <v>1095</v>
      </c>
      <c r="B151" s="59">
        <v>0.32603935966016356</v>
      </c>
      <c r="C151" s="59">
        <v>-0.1999198813111287</v>
      </c>
      <c r="D151" s="59">
        <v>0</v>
      </c>
      <c r="E151" s="59">
        <v>3.0264520253420165E-3</v>
      </c>
      <c r="F151" s="59">
        <v>0</v>
      </c>
      <c r="G151" s="59">
        <v>-0.19689342928578668</v>
      </c>
      <c r="H151" s="59">
        <v>0.12914593037437688</v>
      </c>
    </row>
    <row r="152" spans="1:8" ht="36" thickTop="1" thickBot="1" x14ac:dyDescent="0.3">
      <c r="A152" s="233" t="s">
        <v>1096</v>
      </c>
      <c r="B152" s="59">
        <v>59.898064562644215</v>
      </c>
      <c r="C152" s="59">
        <v>-24.283245876936668</v>
      </c>
      <c r="D152" s="59">
        <v>0</v>
      </c>
      <c r="E152" s="59">
        <v>-2.5624441917976952</v>
      </c>
      <c r="F152" s="59">
        <v>0</v>
      </c>
      <c r="G152" s="59">
        <v>-26.845690068734363</v>
      </c>
      <c r="H152" s="59">
        <v>33.052374493909852</v>
      </c>
    </row>
    <row r="153" spans="1:8" ht="18.75" thickTop="1" thickBot="1" x14ac:dyDescent="0.3">
      <c r="A153" s="233" t="s">
        <v>1097</v>
      </c>
      <c r="B153" s="59">
        <v>0</v>
      </c>
      <c r="C153" s="59">
        <v>0</v>
      </c>
      <c r="D153" s="59">
        <v>0</v>
      </c>
      <c r="E153" s="59">
        <v>0</v>
      </c>
      <c r="F153" s="59">
        <v>0</v>
      </c>
      <c r="G153" s="59">
        <v>0</v>
      </c>
      <c r="H153" s="59">
        <v>0</v>
      </c>
    </row>
    <row r="154" spans="1:8" ht="18.75" thickTop="1" thickBot="1" x14ac:dyDescent="0.3">
      <c r="A154" s="233" t="s">
        <v>1098</v>
      </c>
      <c r="B154" s="59">
        <v>170.92903508351691</v>
      </c>
      <c r="C154" s="59">
        <v>-38.33798813804389</v>
      </c>
      <c r="D154" s="59">
        <v>0</v>
      </c>
      <c r="E154" s="59">
        <v>0.53692297837892222</v>
      </c>
      <c r="F154" s="59">
        <v>0</v>
      </c>
      <c r="G154" s="59">
        <v>-37.801065159664965</v>
      </c>
      <c r="H154" s="59">
        <v>133.12796992385194</v>
      </c>
    </row>
    <row r="155" spans="1:8" ht="18.75" thickTop="1" thickBot="1" x14ac:dyDescent="0.3">
      <c r="A155" s="257" t="s">
        <v>1118</v>
      </c>
      <c r="B155" s="163">
        <v>291.13823332900665</v>
      </c>
      <c r="C155" s="163">
        <v>-6.6389879000307406E-2</v>
      </c>
      <c r="D155" s="163">
        <v>0</v>
      </c>
      <c r="E155" s="163">
        <v>-2.7276534876562168</v>
      </c>
      <c r="F155" s="163">
        <v>0</v>
      </c>
      <c r="G155" s="163">
        <v>-2.7940433666565241</v>
      </c>
      <c r="H155" s="163">
        <v>288.34418996235013</v>
      </c>
    </row>
    <row r="156" spans="1:8" ht="15.75" thickTop="1" x14ac:dyDescent="0.25">
      <c r="A156" s="258"/>
    </row>
    <row r="157" spans="1:8" x14ac:dyDescent="0.25">
      <c r="A157" s="258"/>
    </row>
    <row r="158" spans="1:8" x14ac:dyDescent="0.25">
      <c r="A158" s="258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F67"/>
  <sheetViews>
    <sheetView zoomScale="90" zoomScaleNormal="90" workbookViewId="0">
      <selection activeCell="A7" sqref="A7"/>
    </sheetView>
  </sheetViews>
  <sheetFormatPr defaultRowHeight="15" x14ac:dyDescent="0.25"/>
  <cols>
    <col min="1" max="1" width="68.7109375" customWidth="1"/>
    <col min="2" max="6" width="14.85546875" customWidth="1"/>
  </cols>
  <sheetData>
    <row r="3" spans="1:6" ht="17.25" x14ac:dyDescent="0.25">
      <c r="A3" s="44" t="s">
        <v>1120</v>
      </c>
    </row>
    <row r="4" spans="1:6" ht="16.5" x14ac:dyDescent="0.25">
      <c r="A4" s="53" t="s">
        <v>253</v>
      </c>
    </row>
    <row r="5" spans="1:6" ht="15.75" thickBot="1" x14ac:dyDescent="0.3">
      <c r="A5" s="49"/>
    </row>
    <row r="6" spans="1:6" ht="18.75" thickTop="1" thickBot="1" x14ac:dyDescent="0.3">
      <c r="A6" s="220"/>
      <c r="B6" s="219" t="s">
        <v>1121</v>
      </c>
      <c r="C6" s="250" t="s">
        <v>1145</v>
      </c>
      <c r="D6" s="296" t="s">
        <v>1206</v>
      </c>
      <c r="E6" s="386" t="s">
        <v>1229</v>
      </c>
      <c r="F6" s="437" t="s">
        <v>1257</v>
      </c>
    </row>
    <row r="7" spans="1:6" ht="18.75" thickTop="1" thickBot="1" x14ac:dyDescent="0.3">
      <c r="A7" s="221">
        <v>1</v>
      </c>
      <c r="B7" s="438">
        <v>2</v>
      </c>
      <c r="C7" s="438">
        <v>3</v>
      </c>
      <c r="D7" s="455">
        <v>4</v>
      </c>
      <c r="E7" s="455">
        <v>5</v>
      </c>
      <c r="F7" s="455">
        <v>6</v>
      </c>
    </row>
    <row r="8" spans="1:6" ht="18.75" thickTop="1" thickBot="1" x14ac:dyDescent="0.3">
      <c r="A8" s="66" t="s">
        <v>1122</v>
      </c>
      <c r="B8" s="103">
        <v>6346.2376562116087</v>
      </c>
      <c r="C8" s="103">
        <v>6329.3960573349414</v>
      </c>
      <c r="D8" s="103">
        <v>6352.2562762647767</v>
      </c>
      <c r="E8" s="103">
        <v>6618.5617979833733</v>
      </c>
      <c r="F8" s="103">
        <v>6745.2259685003501</v>
      </c>
    </row>
    <row r="9" spans="1:6" ht="18.75" thickTop="1" thickBot="1" x14ac:dyDescent="0.3">
      <c r="A9" s="242" t="s">
        <v>1123</v>
      </c>
      <c r="B9" s="103">
        <v>0.14816178847638642</v>
      </c>
      <c r="C9" s="103">
        <v>0.11790946210955411</v>
      </c>
      <c r="D9" s="103">
        <v>0.10801609658873598</v>
      </c>
      <c r="E9" s="103">
        <v>0.20176261043748256</v>
      </c>
      <c r="F9" s="103">
        <v>4.6595595637211193</v>
      </c>
    </row>
    <row r="10" spans="1:6" ht="18.75" thickTop="1" thickBot="1" x14ac:dyDescent="0.3">
      <c r="A10" s="243" t="s">
        <v>1124</v>
      </c>
      <c r="B10" s="104">
        <v>0</v>
      </c>
      <c r="C10" s="104">
        <v>0</v>
      </c>
      <c r="D10" s="104">
        <v>0</v>
      </c>
      <c r="E10" s="104">
        <v>0</v>
      </c>
      <c r="F10" s="104">
        <v>0</v>
      </c>
    </row>
    <row r="11" spans="1:6" ht="18.75" thickTop="1" thickBot="1" x14ac:dyDescent="0.3">
      <c r="A11" s="243" t="s">
        <v>1093</v>
      </c>
      <c r="B11" s="104">
        <v>0</v>
      </c>
      <c r="C11" s="104">
        <v>0</v>
      </c>
      <c r="D11" s="104">
        <v>0</v>
      </c>
      <c r="E11" s="104">
        <v>0</v>
      </c>
      <c r="F11" s="104">
        <v>4.4459119039037676</v>
      </c>
    </row>
    <row r="12" spans="1:6" ht="18.75" thickTop="1" thickBot="1" x14ac:dyDescent="0.3">
      <c r="A12" s="243" t="s">
        <v>372</v>
      </c>
      <c r="B12" s="104">
        <v>0.14816178847638642</v>
      </c>
      <c r="C12" s="104">
        <v>0.11790946210955411</v>
      </c>
      <c r="D12" s="104">
        <v>0.10801609658873598</v>
      </c>
      <c r="E12" s="104">
        <v>0.20176261043748256</v>
      </c>
      <c r="F12" s="104">
        <v>0.21364765981735157</v>
      </c>
    </row>
    <row r="13" spans="1:6" ht="18.75" thickTop="1" thickBot="1" x14ac:dyDescent="0.3">
      <c r="A13" s="243" t="s">
        <v>1103</v>
      </c>
      <c r="B13" s="104">
        <v>0</v>
      </c>
      <c r="C13" s="104">
        <v>0</v>
      </c>
      <c r="D13" s="104">
        <v>0</v>
      </c>
      <c r="E13" s="104">
        <v>0</v>
      </c>
      <c r="F13" s="104">
        <v>0</v>
      </c>
    </row>
    <row r="14" spans="1:6" ht="18.75" thickTop="1" thickBot="1" x14ac:dyDescent="0.3">
      <c r="A14" s="243" t="s">
        <v>1125</v>
      </c>
      <c r="B14" s="104">
        <v>0</v>
      </c>
      <c r="C14" s="104">
        <v>0</v>
      </c>
      <c r="D14" s="104">
        <v>0</v>
      </c>
      <c r="E14" s="104">
        <v>0</v>
      </c>
      <c r="F14" s="104">
        <v>0</v>
      </c>
    </row>
    <row r="15" spans="1:6" ht="18.75" thickTop="1" thickBot="1" x14ac:dyDescent="0.3">
      <c r="A15" s="242" t="s">
        <v>1126</v>
      </c>
      <c r="B15" s="103">
        <v>6346.0894944231322</v>
      </c>
      <c r="C15" s="103">
        <v>6329.2781478728321</v>
      </c>
      <c r="D15" s="103">
        <v>6352.1482601681882</v>
      </c>
      <c r="E15" s="103">
        <v>6618.3600353729362</v>
      </c>
      <c r="F15" s="103">
        <v>6740.5664089366292</v>
      </c>
    </row>
    <row r="16" spans="1:6" ht="18.75" thickTop="1" thickBot="1" x14ac:dyDescent="0.3">
      <c r="A16" s="243" t="s">
        <v>1127</v>
      </c>
      <c r="B16" s="104">
        <v>0</v>
      </c>
      <c r="C16" s="104">
        <v>0</v>
      </c>
      <c r="D16" s="104">
        <v>0</v>
      </c>
      <c r="E16" s="104">
        <v>0</v>
      </c>
      <c r="F16" s="104">
        <v>0</v>
      </c>
    </row>
    <row r="17" spans="1:6" ht="18.75" thickTop="1" thickBot="1" x14ac:dyDescent="0.3">
      <c r="A17" s="243" t="s">
        <v>1124</v>
      </c>
      <c r="B17" s="104">
        <v>0</v>
      </c>
      <c r="C17" s="104">
        <v>0</v>
      </c>
      <c r="D17" s="104">
        <v>0</v>
      </c>
      <c r="E17" s="104">
        <v>0</v>
      </c>
      <c r="F17" s="104">
        <v>0</v>
      </c>
    </row>
    <row r="18" spans="1:6" ht="18.75" thickTop="1" thickBot="1" x14ac:dyDescent="0.3">
      <c r="A18" s="243" t="s">
        <v>1093</v>
      </c>
      <c r="B18" s="104">
        <v>1770.0902010484417</v>
      </c>
      <c r="C18" s="104">
        <v>1710.4402058494247</v>
      </c>
      <c r="D18" s="104">
        <v>1827.9648657120858</v>
      </c>
      <c r="E18" s="104">
        <v>1953.800924455533</v>
      </c>
      <c r="F18" s="104">
        <v>2187.067319669577</v>
      </c>
    </row>
    <row r="19" spans="1:6" ht="18.75" thickTop="1" thickBot="1" x14ac:dyDescent="0.3">
      <c r="A19" s="243" t="s">
        <v>372</v>
      </c>
      <c r="B19" s="104">
        <v>4575.9992933746908</v>
      </c>
      <c r="C19" s="104">
        <v>4618.8379420234069</v>
      </c>
      <c r="D19" s="104">
        <v>4524.1833944561022</v>
      </c>
      <c r="E19" s="104">
        <v>4664.5591109174029</v>
      </c>
      <c r="F19" s="104">
        <v>4553.4990892670521</v>
      </c>
    </row>
    <row r="20" spans="1:6" ht="18.75" thickTop="1" thickBot="1" x14ac:dyDescent="0.3">
      <c r="A20" s="243" t="s">
        <v>1103</v>
      </c>
      <c r="B20" s="104">
        <v>0</v>
      </c>
      <c r="C20" s="104">
        <v>0</v>
      </c>
      <c r="D20" s="104">
        <v>0</v>
      </c>
      <c r="E20" s="104">
        <v>0</v>
      </c>
      <c r="F20" s="104">
        <v>0</v>
      </c>
    </row>
    <row r="21" spans="1:6" ht="18.75" thickTop="1" thickBot="1" x14ac:dyDescent="0.3">
      <c r="A21" s="243" t="s">
        <v>1125</v>
      </c>
      <c r="B21" s="104">
        <v>0</v>
      </c>
      <c r="C21" s="104">
        <v>0</v>
      </c>
      <c r="D21" s="104">
        <v>0</v>
      </c>
      <c r="E21" s="104">
        <v>0</v>
      </c>
      <c r="F21" s="104">
        <v>0</v>
      </c>
    </row>
    <row r="22" spans="1:6" ht="18.75" thickTop="1" thickBot="1" x14ac:dyDescent="0.3">
      <c r="A22" s="66" t="s">
        <v>1095</v>
      </c>
      <c r="B22" s="103">
        <v>811.63683294043437</v>
      </c>
      <c r="C22" s="103">
        <v>810.88677823859996</v>
      </c>
      <c r="D22" s="103">
        <v>824.46500537477311</v>
      </c>
      <c r="E22" s="103">
        <v>802.42303163027498</v>
      </c>
      <c r="F22" s="103">
        <v>791.59727450655885</v>
      </c>
    </row>
    <row r="23" spans="1:6" ht="18.75" thickTop="1" thickBot="1" x14ac:dyDescent="0.3">
      <c r="A23" s="242" t="s">
        <v>1123</v>
      </c>
      <c r="B23" s="103">
        <v>12.835497674234489</v>
      </c>
      <c r="C23" s="103">
        <v>7.5542517179493851</v>
      </c>
      <c r="D23" s="103">
        <v>5.3419095937467329</v>
      </c>
      <c r="E23" s="103">
        <v>17.782555606251307</v>
      </c>
      <c r="F23" s="103">
        <v>16.973075919503657</v>
      </c>
    </row>
    <row r="24" spans="1:6" ht="18.75" thickTop="1" thickBot="1" x14ac:dyDescent="0.3">
      <c r="A24" s="243" t="s">
        <v>1124</v>
      </c>
      <c r="B24" s="104">
        <v>11.890084451566768</v>
      </c>
      <c r="C24" s="104">
        <v>7.3229042697739741</v>
      </c>
      <c r="D24" s="104">
        <v>5.1660642094531006</v>
      </c>
      <c r="E24" s="104">
        <v>16.566652155968111</v>
      </c>
      <c r="F24" s="104">
        <v>15.779457544543428</v>
      </c>
    </row>
    <row r="25" spans="1:6" ht="18.75" thickTop="1" thickBot="1" x14ac:dyDescent="0.3">
      <c r="A25" s="243" t="s">
        <v>1093</v>
      </c>
      <c r="B25" s="104">
        <v>0</v>
      </c>
      <c r="C25" s="104">
        <v>0</v>
      </c>
      <c r="D25" s="104">
        <v>0</v>
      </c>
      <c r="E25" s="104">
        <v>0</v>
      </c>
      <c r="F25" s="104">
        <v>0</v>
      </c>
    </row>
    <row r="26" spans="1:6" ht="18.75" thickTop="1" thickBot="1" x14ac:dyDescent="0.3">
      <c r="A26" s="243" t="s">
        <v>372</v>
      </c>
      <c r="B26" s="104">
        <v>0</v>
      </c>
      <c r="C26" s="104">
        <v>0</v>
      </c>
      <c r="D26" s="104">
        <v>0</v>
      </c>
      <c r="E26" s="104">
        <v>0</v>
      </c>
      <c r="F26" s="104">
        <v>0</v>
      </c>
    </row>
    <row r="27" spans="1:6" ht="18.75" thickTop="1" thickBot="1" x14ac:dyDescent="0.3">
      <c r="A27" s="243" t="s">
        <v>1103</v>
      </c>
      <c r="B27" s="104">
        <v>0.84580456597798592</v>
      </c>
      <c r="C27" s="104">
        <v>0.10284563138866491</v>
      </c>
      <c r="D27" s="104">
        <v>8.1902649273240619E-2</v>
      </c>
      <c r="E27" s="104">
        <v>0.88986409062303351</v>
      </c>
      <c r="F27" s="104">
        <v>1.064472444585852</v>
      </c>
    </row>
    <row r="28" spans="1:6" ht="18.75" thickTop="1" thickBot="1" x14ac:dyDescent="0.3">
      <c r="A28" s="243" t="s">
        <v>1125</v>
      </c>
      <c r="B28" s="104">
        <v>9.9608656689736189E-2</v>
      </c>
      <c r="C28" s="104">
        <v>0.12850181678674535</v>
      </c>
      <c r="D28" s="104">
        <v>9.3942735020391105E-2</v>
      </c>
      <c r="E28" s="104">
        <v>0.32603935966016356</v>
      </c>
      <c r="F28" s="104">
        <v>0.12914593037437688</v>
      </c>
    </row>
    <row r="29" spans="1:6" ht="18.75" thickTop="1" thickBot="1" x14ac:dyDescent="0.3">
      <c r="A29" s="242" t="s">
        <v>1126</v>
      </c>
      <c r="B29" s="103">
        <v>798.80133526619989</v>
      </c>
      <c r="C29" s="103">
        <v>803.33252652065062</v>
      </c>
      <c r="D29" s="103">
        <v>819.12309578102634</v>
      </c>
      <c r="E29" s="103">
        <v>784.64047602402366</v>
      </c>
      <c r="F29" s="103">
        <v>774.62419858705516</v>
      </c>
    </row>
    <row r="30" spans="1:6" ht="18.75" thickTop="1" thickBot="1" x14ac:dyDescent="0.3">
      <c r="A30" s="243" t="s">
        <v>1127</v>
      </c>
      <c r="B30" s="104">
        <v>281.71389073933148</v>
      </c>
      <c r="C30" s="104">
        <v>291.83081442593692</v>
      </c>
      <c r="D30" s="104">
        <v>290.9663923078532</v>
      </c>
      <c r="E30" s="104">
        <v>291.13823332900665</v>
      </c>
      <c r="F30" s="104">
        <v>288.34418996235013</v>
      </c>
    </row>
    <row r="31" spans="1:6" ht="18.75" thickTop="1" thickBot="1" x14ac:dyDescent="0.3">
      <c r="A31" s="243" t="s">
        <v>1124</v>
      </c>
      <c r="B31" s="104">
        <v>0</v>
      </c>
      <c r="C31" s="104">
        <v>0</v>
      </c>
      <c r="D31" s="104">
        <v>0</v>
      </c>
      <c r="E31" s="104">
        <v>0</v>
      </c>
      <c r="F31" s="104">
        <v>0</v>
      </c>
    </row>
    <row r="32" spans="1:6" ht="18.75" thickTop="1" thickBot="1" x14ac:dyDescent="0.3">
      <c r="A32" s="243" t="s">
        <v>1093</v>
      </c>
      <c r="B32" s="104">
        <v>0</v>
      </c>
      <c r="C32" s="104">
        <v>0</v>
      </c>
      <c r="D32" s="104">
        <v>0</v>
      </c>
      <c r="E32" s="104">
        <v>0</v>
      </c>
      <c r="F32" s="104">
        <v>0</v>
      </c>
    </row>
    <row r="33" spans="1:6" ht="18.75" thickTop="1" thickBot="1" x14ac:dyDescent="0.3">
      <c r="A33" s="243" t="s">
        <v>372</v>
      </c>
      <c r="B33" s="104">
        <v>517.08744452686835</v>
      </c>
      <c r="C33" s="104">
        <v>511.5017120947137</v>
      </c>
      <c r="D33" s="104">
        <v>528.15670347317314</v>
      </c>
      <c r="E33" s="104">
        <v>493.502242695017</v>
      </c>
      <c r="F33" s="104">
        <v>486.28000862470509</v>
      </c>
    </row>
    <row r="34" spans="1:6" ht="18.75" thickTop="1" thickBot="1" x14ac:dyDescent="0.3">
      <c r="A34" s="243" t="s">
        <v>1103</v>
      </c>
      <c r="B34" s="104">
        <v>0</v>
      </c>
      <c r="C34" s="104">
        <v>0</v>
      </c>
      <c r="D34" s="104">
        <v>0</v>
      </c>
      <c r="E34" s="104">
        <v>0</v>
      </c>
      <c r="F34" s="104">
        <v>0</v>
      </c>
    </row>
    <row r="35" spans="1:6" ht="18.75" thickTop="1" thickBot="1" x14ac:dyDescent="0.3">
      <c r="A35" s="243" t="s">
        <v>1125</v>
      </c>
      <c r="B35" s="104">
        <v>0</v>
      </c>
      <c r="C35" s="104">
        <v>0</v>
      </c>
      <c r="D35" s="104">
        <v>0</v>
      </c>
      <c r="E35" s="104">
        <v>0</v>
      </c>
      <c r="F35" s="104">
        <v>0</v>
      </c>
    </row>
    <row r="36" spans="1:6" ht="36" thickTop="1" thickBot="1" x14ac:dyDescent="0.3">
      <c r="A36" s="218" t="s">
        <v>1096</v>
      </c>
      <c r="B36" s="103">
        <v>5102.6828031615114</v>
      </c>
      <c r="C36" s="103">
        <v>5448.0917743429491</v>
      </c>
      <c r="D36" s="103">
        <v>5729.9201887032377</v>
      </c>
      <c r="E36" s="103">
        <v>6457.1942699923638</v>
      </c>
      <c r="F36" s="103">
        <v>7244.6136822849385</v>
      </c>
    </row>
    <row r="37" spans="1:6" ht="18.75" thickTop="1" thickBot="1" x14ac:dyDescent="0.3">
      <c r="A37" s="242" t="s">
        <v>1123</v>
      </c>
      <c r="B37" s="103">
        <v>2918.6977624595302</v>
      </c>
      <c r="C37" s="103">
        <v>3165.0831845841963</v>
      </c>
      <c r="D37" s="103">
        <v>3375.7083460258104</v>
      </c>
      <c r="E37" s="103">
        <v>3561.346221017513</v>
      </c>
      <c r="F37" s="103">
        <v>3686.3502383207278</v>
      </c>
    </row>
    <row r="38" spans="1:6" ht="18.75" thickTop="1" thickBot="1" x14ac:dyDescent="0.3">
      <c r="A38" s="243" t="s">
        <v>1124</v>
      </c>
      <c r="B38" s="104">
        <v>2764.339159943202</v>
      </c>
      <c r="C38" s="104">
        <v>2941.7076170496894</v>
      </c>
      <c r="D38" s="104">
        <v>3067.9876095604445</v>
      </c>
      <c r="E38" s="104">
        <v>3025.0520697432166</v>
      </c>
      <c r="F38" s="104">
        <v>3177.9613028110452</v>
      </c>
    </row>
    <row r="39" spans="1:6" ht="18.75" thickTop="1" thickBot="1" x14ac:dyDescent="0.3">
      <c r="A39" s="243" t="s">
        <v>1093</v>
      </c>
      <c r="B39" s="104">
        <v>0</v>
      </c>
      <c r="C39" s="104">
        <v>0</v>
      </c>
      <c r="D39" s="104">
        <v>0</v>
      </c>
      <c r="E39" s="104">
        <v>0</v>
      </c>
      <c r="F39" s="104">
        <v>0</v>
      </c>
    </row>
    <row r="40" spans="1:6" ht="18.75" thickTop="1" thickBot="1" x14ac:dyDescent="0.3">
      <c r="A40" s="243" t="s">
        <v>372</v>
      </c>
      <c r="B40" s="104">
        <v>82.575125713610333</v>
      </c>
      <c r="C40" s="104">
        <v>180.79025637519678</v>
      </c>
      <c r="D40" s="104">
        <v>237.76439931862859</v>
      </c>
      <c r="E40" s="104">
        <v>458.41273909444016</v>
      </c>
      <c r="F40" s="104">
        <v>449.50712486427187</v>
      </c>
    </row>
    <row r="41" spans="1:6" ht="18.75" thickTop="1" thickBot="1" x14ac:dyDescent="0.3">
      <c r="A41" s="243" t="s">
        <v>1103</v>
      </c>
      <c r="B41" s="104">
        <v>15.047227558546366</v>
      </c>
      <c r="C41" s="104">
        <v>12.678122740395869</v>
      </c>
      <c r="D41" s="104">
        <v>12.4784010569382</v>
      </c>
      <c r="E41" s="104">
        <v>17.983347617212086</v>
      </c>
      <c r="F41" s="104">
        <v>25.829436151500687</v>
      </c>
    </row>
    <row r="42" spans="1:6" ht="18.75" thickTop="1" thickBot="1" x14ac:dyDescent="0.3">
      <c r="A42" s="243" t="s">
        <v>1125</v>
      </c>
      <c r="B42" s="104">
        <v>56.736249244171503</v>
      </c>
      <c r="C42" s="104">
        <v>29.907188418914352</v>
      </c>
      <c r="D42" s="104">
        <v>57.477936089799229</v>
      </c>
      <c r="E42" s="104">
        <v>59.898064562644215</v>
      </c>
      <c r="F42" s="104">
        <v>33.052374493909852</v>
      </c>
    </row>
    <row r="43" spans="1:6" ht="18.75" thickTop="1" thickBot="1" x14ac:dyDescent="0.3">
      <c r="A43" s="242" t="s">
        <v>1126</v>
      </c>
      <c r="B43" s="103">
        <v>2183.9850407019812</v>
      </c>
      <c r="C43" s="103">
        <v>2283.0085897587528</v>
      </c>
      <c r="D43" s="103">
        <v>2354.2118426774277</v>
      </c>
      <c r="E43" s="103">
        <v>2895.8480489748513</v>
      </c>
      <c r="F43" s="103">
        <v>3558.2634439642106</v>
      </c>
    </row>
    <row r="44" spans="1:6" ht="18.75" thickTop="1" thickBot="1" x14ac:dyDescent="0.3">
      <c r="A44" s="243" t="s">
        <v>1124</v>
      </c>
      <c r="B44" s="104">
        <v>875.94456129437435</v>
      </c>
      <c r="C44" s="104">
        <v>863.22266431767775</v>
      </c>
      <c r="D44" s="104">
        <v>834.91539409405448</v>
      </c>
      <c r="E44" s="104">
        <v>837.77223609271323</v>
      </c>
      <c r="F44" s="104">
        <v>834.79020087831827</v>
      </c>
    </row>
    <row r="45" spans="1:6" ht="18.75" thickTop="1" thickBot="1" x14ac:dyDescent="0.3">
      <c r="A45" s="243" t="s">
        <v>1093</v>
      </c>
      <c r="B45" s="104">
        <v>162.06501558241081</v>
      </c>
      <c r="C45" s="104">
        <v>168.57207180565143</v>
      </c>
      <c r="D45" s="104">
        <v>168.72403885893652</v>
      </c>
      <c r="E45" s="104">
        <v>124.42349774340362</v>
      </c>
      <c r="F45" s="104">
        <v>131.75253015841048</v>
      </c>
    </row>
    <row r="46" spans="1:6" ht="18.75" thickTop="1" thickBot="1" x14ac:dyDescent="0.3">
      <c r="A46" s="243" t="s">
        <v>372</v>
      </c>
      <c r="B46" s="104">
        <v>1145.9754638251959</v>
      </c>
      <c r="C46" s="104">
        <v>1251.2138536354237</v>
      </c>
      <c r="D46" s="104">
        <v>1350.5724097244365</v>
      </c>
      <c r="E46" s="104">
        <v>1933.6523151387344</v>
      </c>
      <c r="F46" s="104">
        <v>2591.7207129274816</v>
      </c>
    </row>
    <row r="47" spans="1:6" ht="18.75" thickTop="1" thickBot="1" x14ac:dyDescent="0.3">
      <c r="A47" s="243" t="s">
        <v>1103</v>
      </c>
      <c r="B47" s="104">
        <v>0</v>
      </c>
      <c r="C47" s="104">
        <v>0</v>
      </c>
      <c r="D47" s="104">
        <v>0</v>
      </c>
      <c r="E47" s="104">
        <v>0</v>
      </c>
      <c r="F47" s="104">
        <v>0</v>
      </c>
    </row>
    <row r="48" spans="1:6" ht="18.75" thickTop="1" thickBot="1" x14ac:dyDescent="0.3">
      <c r="A48" s="243" t="s">
        <v>1125</v>
      </c>
      <c r="B48" s="104">
        <v>0</v>
      </c>
      <c r="C48" s="104">
        <v>0</v>
      </c>
      <c r="D48" s="104">
        <v>0</v>
      </c>
      <c r="E48" s="104">
        <v>0</v>
      </c>
      <c r="F48" s="104">
        <v>0</v>
      </c>
    </row>
    <row r="49" spans="1:6" s="300" customFormat="1" ht="18.75" thickTop="1" thickBot="1" x14ac:dyDescent="0.3">
      <c r="A49" s="396" t="s">
        <v>1098</v>
      </c>
      <c r="B49" s="383">
        <v>2559.5560437425574</v>
      </c>
      <c r="C49" s="383">
        <v>2966.2813485658412</v>
      </c>
      <c r="D49" s="383">
        <v>2839.228658209282</v>
      </c>
      <c r="E49" s="383">
        <v>3135.0115674573071</v>
      </c>
      <c r="F49" s="383">
        <v>3180.630878718267</v>
      </c>
    </row>
    <row r="50" spans="1:6" ht="18.75" thickTop="1" thickBot="1" x14ac:dyDescent="0.3">
      <c r="A50" s="242" t="s">
        <v>1123</v>
      </c>
      <c r="B50" s="103">
        <v>918.05997473894831</v>
      </c>
      <c r="C50" s="103">
        <v>1201.9812125838425</v>
      </c>
      <c r="D50" s="103">
        <v>1043.1813336049356</v>
      </c>
      <c r="E50" s="103">
        <v>1345.7031186266256</v>
      </c>
      <c r="F50" s="103">
        <v>1480.8204635605048</v>
      </c>
    </row>
    <row r="51" spans="1:6" ht="18.75" thickTop="1" thickBot="1" x14ac:dyDescent="0.3">
      <c r="A51" s="243" t="s">
        <v>1124</v>
      </c>
      <c r="B51" s="104">
        <v>0</v>
      </c>
      <c r="C51" s="104">
        <v>0</v>
      </c>
      <c r="D51" s="104">
        <v>0</v>
      </c>
      <c r="E51" s="104">
        <v>0</v>
      </c>
      <c r="F51" s="104">
        <v>0</v>
      </c>
    </row>
    <row r="52" spans="1:6" ht="18.75" thickTop="1" thickBot="1" x14ac:dyDescent="0.3">
      <c r="A52" s="243" t="s">
        <v>1093</v>
      </c>
      <c r="B52" s="104">
        <v>0</v>
      </c>
      <c r="C52" s="104">
        <v>0</v>
      </c>
      <c r="D52" s="104">
        <v>0</v>
      </c>
      <c r="E52" s="104">
        <v>0</v>
      </c>
      <c r="F52" s="104">
        <v>0</v>
      </c>
    </row>
    <row r="53" spans="1:6" ht="18.75" thickTop="1" thickBot="1" x14ac:dyDescent="0.3">
      <c r="A53" s="243" t="s">
        <v>372</v>
      </c>
      <c r="B53" s="104">
        <v>18.047640268662054</v>
      </c>
      <c r="C53" s="104">
        <v>25.429081592842095</v>
      </c>
      <c r="D53" s="104">
        <v>21.851874411795464</v>
      </c>
      <c r="E53" s="104">
        <v>21.632997692469061</v>
      </c>
      <c r="F53" s="104">
        <v>17.172855021741434</v>
      </c>
    </row>
    <row r="54" spans="1:6" ht="18.75" thickTop="1" thickBot="1" x14ac:dyDescent="0.3">
      <c r="A54" s="243" t="s">
        <v>1103</v>
      </c>
      <c r="B54" s="104">
        <v>719.90806139387598</v>
      </c>
      <c r="C54" s="104">
        <v>1066.2285005332014</v>
      </c>
      <c r="D54" s="104">
        <v>901.27380319983251</v>
      </c>
      <c r="E54" s="104">
        <v>1157.2076725403817</v>
      </c>
      <c r="F54" s="104">
        <v>1334.629840386043</v>
      </c>
    </row>
    <row r="55" spans="1:6" ht="18.75" thickTop="1" thickBot="1" x14ac:dyDescent="0.3">
      <c r="A55" s="243" t="s">
        <v>1125</v>
      </c>
      <c r="B55" s="104">
        <v>180.10427307641038</v>
      </c>
      <c r="C55" s="104">
        <v>110.32363045779907</v>
      </c>
      <c r="D55" s="104">
        <v>120.05565599330754</v>
      </c>
      <c r="E55" s="104">
        <v>166.86244839377494</v>
      </c>
      <c r="F55" s="104">
        <v>129.01776815272032</v>
      </c>
    </row>
    <row r="56" spans="1:6" ht="18.75" thickTop="1" thickBot="1" x14ac:dyDescent="0.3">
      <c r="A56" s="242" t="s">
        <v>1126</v>
      </c>
      <c r="B56" s="103">
        <v>1641.4960690036094</v>
      </c>
      <c r="C56" s="103">
        <v>1764.3001359819987</v>
      </c>
      <c r="D56" s="103">
        <v>1796.0473246043464</v>
      </c>
      <c r="E56" s="103">
        <v>1789.3084488306815</v>
      </c>
      <c r="F56" s="103">
        <v>1699.8104151577625</v>
      </c>
    </row>
    <row r="57" spans="1:6" ht="18.75" thickTop="1" thickBot="1" x14ac:dyDescent="0.3">
      <c r="A57" s="243" t="s">
        <v>1124</v>
      </c>
      <c r="B57" s="104">
        <v>0</v>
      </c>
      <c r="C57" s="104">
        <v>0</v>
      </c>
      <c r="D57" s="104">
        <v>0</v>
      </c>
      <c r="E57" s="104">
        <v>0</v>
      </c>
      <c r="F57" s="104">
        <v>0</v>
      </c>
    </row>
    <row r="58" spans="1:6" ht="18.75" thickTop="1" thickBot="1" x14ac:dyDescent="0.3">
      <c r="A58" s="243" t="s">
        <v>1093</v>
      </c>
      <c r="B58" s="104">
        <v>59.34322598769058</v>
      </c>
      <c r="C58" s="104">
        <v>59.318222488100496</v>
      </c>
      <c r="D58" s="104">
        <v>59.00730942172958</v>
      </c>
      <c r="E58" s="104">
        <v>57.883189112649461</v>
      </c>
      <c r="F58" s="104">
        <v>57.875758298865193</v>
      </c>
    </row>
    <row r="59" spans="1:6" ht="18.75" thickTop="1" thickBot="1" x14ac:dyDescent="0.3">
      <c r="A59" s="243" t="s">
        <v>372</v>
      </c>
      <c r="B59" s="104">
        <v>1283.8401218894819</v>
      </c>
      <c r="C59" s="104">
        <v>1425.3453066439595</v>
      </c>
      <c r="D59" s="104">
        <v>1517.6654225374261</v>
      </c>
      <c r="E59" s="104">
        <v>1495.2002335152058</v>
      </c>
      <c r="F59" s="104">
        <v>1453.7213873659216</v>
      </c>
    </row>
    <row r="60" spans="1:6" ht="18.75" thickTop="1" thickBot="1" x14ac:dyDescent="0.3">
      <c r="A60" s="243" t="s">
        <v>1103</v>
      </c>
      <c r="B60" s="104">
        <v>212.52028066501518</v>
      </c>
      <c r="C60" s="104">
        <v>180.69169974250264</v>
      </c>
      <c r="D60" s="104">
        <v>108.3960564153508</v>
      </c>
      <c r="E60" s="104">
        <v>111.71041719110552</v>
      </c>
      <c r="F60" s="104">
        <v>53.758745890338318</v>
      </c>
    </row>
    <row r="61" spans="1:6" ht="18.75" thickTop="1" thickBot="1" x14ac:dyDescent="0.3">
      <c r="A61" s="243" t="s">
        <v>1125</v>
      </c>
      <c r="B61" s="104">
        <v>85.792440461421577</v>
      </c>
      <c r="C61" s="104">
        <v>98.944907107436137</v>
      </c>
      <c r="D61" s="104">
        <v>110.97853622983985</v>
      </c>
      <c r="E61" s="104">
        <v>124.51460901172079</v>
      </c>
      <c r="F61" s="104">
        <v>134.45452360263735</v>
      </c>
    </row>
    <row r="62" spans="1:6" ht="18.75" thickTop="1" thickBot="1" x14ac:dyDescent="0.3">
      <c r="A62" s="66" t="s">
        <v>1128</v>
      </c>
      <c r="B62" s="103">
        <v>2250.6972518261359</v>
      </c>
      <c r="C62" s="103">
        <v>2287.1007341508048</v>
      </c>
      <c r="D62" s="103">
        <v>2049.2417683096833</v>
      </c>
      <c r="E62" s="103">
        <v>2042.1413830287656</v>
      </c>
      <c r="F62" s="103">
        <v>2016.6042745091204</v>
      </c>
    </row>
    <row r="63" spans="1:6" ht="36" thickTop="1" thickBot="1" x14ac:dyDescent="0.3">
      <c r="A63" s="57" t="s">
        <v>1116</v>
      </c>
      <c r="B63" s="104">
        <v>1068.3992808517505</v>
      </c>
      <c r="C63" s="104">
        <v>1108.3675938890419</v>
      </c>
      <c r="D63" s="104">
        <v>1270.9410115448604</v>
      </c>
      <c r="E63" s="104">
        <v>1254.1537393383419</v>
      </c>
      <c r="F63" s="104">
        <v>1259.6083676314558</v>
      </c>
    </row>
    <row r="64" spans="1:6" ht="36" thickTop="1" thickBot="1" x14ac:dyDescent="0.3">
      <c r="A64" s="57" t="s">
        <v>1092</v>
      </c>
      <c r="B64" s="104">
        <v>44.691881400515875</v>
      </c>
      <c r="C64" s="104">
        <v>45.517205503680387</v>
      </c>
      <c r="D64" s="104">
        <v>45.749241869706161</v>
      </c>
      <c r="E64" s="104">
        <v>45.888399412628488</v>
      </c>
      <c r="F64" s="104">
        <v>46.399406087602074</v>
      </c>
    </row>
    <row r="65" spans="1:6" ht="18.75" thickTop="1" thickBot="1" x14ac:dyDescent="0.3">
      <c r="A65" s="243" t="s">
        <v>1036</v>
      </c>
      <c r="B65" s="104">
        <v>1137.6060895738694</v>
      </c>
      <c r="C65" s="104">
        <v>1133.2159347580825</v>
      </c>
      <c r="D65" s="104">
        <v>732.55151489511661</v>
      </c>
      <c r="E65" s="104">
        <v>742.09924427779526</v>
      </c>
      <c r="F65" s="104">
        <v>710.59650079006258</v>
      </c>
    </row>
    <row r="66" spans="1:6" ht="18.75" thickTop="1" thickBot="1" x14ac:dyDescent="0.3">
      <c r="A66" s="66" t="s">
        <v>1129</v>
      </c>
      <c r="B66" s="103">
        <v>17070.810587882246</v>
      </c>
      <c r="C66" s="103">
        <v>17841.756692633135</v>
      </c>
      <c r="D66" s="103">
        <v>17795.111896861752</v>
      </c>
      <c r="E66" s="103">
        <v>19055.332050092085</v>
      </c>
      <c r="F66" s="103">
        <v>19978.672078519237</v>
      </c>
    </row>
    <row r="67" spans="1:6" ht="15.75" thickTop="1" x14ac:dyDescent="0.25"/>
  </sheetData>
  <phoneticPr fontId="8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G15"/>
  <sheetViews>
    <sheetView zoomScale="90" zoomScaleNormal="90" workbookViewId="0">
      <selection activeCell="A8" sqref="A8"/>
    </sheetView>
  </sheetViews>
  <sheetFormatPr defaultRowHeight="15" x14ac:dyDescent="0.25"/>
  <cols>
    <col min="1" max="1" width="46.140625" customWidth="1"/>
    <col min="2" max="2" width="11.7109375" customWidth="1"/>
    <col min="3" max="5" width="11.85546875" customWidth="1"/>
    <col min="6" max="6" width="13.140625" bestFit="1" customWidth="1"/>
    <col min="7" max="7" width="11.85546875" customWidth="1"/>
  </cols>
  <sheetData>
    <row r="3" spans="1:7" ht="17.25" x14ac:dyDescent="0.25">
      <c r="A3" s="44" t="s">
        <v>252</v>
      </c>
    </row>
    <row r="4" spans="1:7" ht="16.5" x14ac:dyDescent="0.25">
      <c r="A4" s="53" t="s">
        <v>253</v>
      </c>
    </row>
    <row r="5" spans="1:7" ht="17.25" thickBot="1" x14ac:dyDescent="0.3">
      <c r="A5" s="53"/>
    </row>
    <row r="6" spans="1:7" ht="18.75" thickTop="1" thickBot="1" x14ac:dyDescent="0.3">
      <c r="A6" s="479" t="s">
        <v>223</v>
      </c>
      <c r="B6" s="407">
        <v>2025</v>
      </c>
      <c r="C6" s="467">
        <v>2026</v>
      </c>
      <c r="D6" s="468"/>
      <c r="E6" s="468"/>
      <c r="F6" s="468"/>
      <c r="G6" s="469"/>
    </row>
    <row r="7" spans="1:7" ht="21" thickTop="1" thickBot="1" x14ac:dyDescent="0.3">
      <c r="A7" s="479"/>
      <c r="B7" s="363" t="s">
        <v>1219</v>
      </c>
      <c r="C7" s="363" t="s">
        <v>121</v>
      </c>
      <c r="D7" s="367" t="s">
        <v>122</v>
      </c>
      <c r="E7" s="9" t="s">
        <v>1244</v>
      </c>
      <c r="F7" s="9" t="s">
        <v>123</v>
      </c>
      <c r="G7" s="9" t="s">
        <v>124</v>
      </c>
    </row>
    <row r="8" spans="1:7" ht="25.5" customHeight="1" thickTop="1" thickBot="1" x14ac:dyDescent="0.3">
      <c r="A8" s="54" t="s">
        <v>254</v>
      </c>
      <c r="B8" s="383">
        <v>5088.3366337364096</v>
      </c>
      <c r="C8" s="383">
        <v>5185.4985569335468</v>
      </c>
      <c r="D8" s="103">
        <v>5520.7298873955842</v>
      </c>
      <c r="E8" s="103">
        <v>5543.5995462959145</v>
      </c>
      <c r="F8" s="103">
        <v>5723.712549045531</v>
      </c>
      <c r="G8" s="103">
        <v>5862.579302344102</v>
      </c>
    </row>
    <row r="9" spans="1:7" ht="25.5" customHeight="1" thickTop="1" thickBot="1" x14ac:dyDescent="0.3">
      <c r="A9" s="55" t="s">
        <v>255</v>
      </c>
      <c r="B9" s="299">
        <v>0</v>
      </c>
      <c r="C9" s="311">
        <v>0</v>
      </c>
      <c r="D9" s="24">
        <v>0</v>
      </c>
      <c r="E9" s="24">
        <v>0</v>
      </c>
      <c r="F9" s="24">
        <v>0</v>
      </c>
      <c r="G9" s="24">
        <v>0</v>
      </c>
    </row>
    <row r="10" spans="1:7" ht="25.5" customHeight="1" thickTop="1" thickBot="1" x14ac:dyDescent="0.3">
      <c r="A10" s="55" t="s">
        <v>256</v>
      </c>
      <c r="B10" s="299">
        <v>1.3418395213184391</v>
      </c>
      <c r="C10" s="299">
        <v>17.678099292089581</v>
      </c>
      <c r="D10" s="104">
        <v>10.445830363196022</v>
      </c>
      <c r="E10" s="104">
        <v>1.5990823484993104</v>
      </c>
      <c r="F10" s="104">
        <v>17.787783148177354</v>
      </c>
      <c r="G10" s="104">
        <v>15.277295446143189</v>
      </c>
    </row>
    <row r="11" spans="1:7" ht="25.5" customHeight="1" thickTop="1" thickBot="1" x14ac:dyDescent="0.3">
      <c r="A11" s="55" t="s">
        <v>257</v>
      </c>
      <c r="B11" s="299">
        <v>0.20552132753828403</v>
      </c>
      <c r="C11" s="299">
        <v>0.20724718740756393</v>
      </c>
      <c r="D11" s="104">
        <v>0.20625958830238728</v>
      </c>
      <c r="E11" s="104">
        <v>0.20358802972213383</v>
      </c>
      <c r="F11" s="104">
        <v>0.20542104002373376</v>
      </c>
      <c r="G11" s="104">
        <v>0.20492097726655439</v>
      </c>
    </row>
    <row r="12" spans="1:7" ht="25.5" customHeight="1" thickTop="1" thickBot="1" x14ac:dyDescent="0.3">
      <c r="A12" s="55" t="s">
        <v>264</v>
      </c>
      <c r="B12" s="299">
        <v>5086.7892728875531</v>
      </c>
      <c r="C12" s="299">
        <v>5167.6132104540493</v>
      </c>
      <c r="D12" s="104">
        <v>5510.0777974440862</v>
      </c>
      <c r="E12" s="104">
        <v>5541.7968759176929</v>
      </c>
      <c r="F12" s="104">
        <v>5705.7193448573298</v>
      </c>
      <c r="G12" s="104">
        <v>5847.0970859206918</v>
      </c>
    </row>
    <row r="13" spans="1:7" ht="15.75" thickTop="1" x14ac:dyDescent="0.25">
      <c r="A13" s="102"/>
      <c r="B13" s="300"/>
    </row>
    <row r="14" spans="1:7" ht="17.25" x14ac:dyDescent="0.25">
      <c r="A14" s="22" t="s">
        <v>265</v>
      </c>
    </row>
    <row r="15" spans="1:7" ht="17.25" x14ac:dyDescent="0.25">
      <c r="A15" s="329" t="s">
        <v>248</v>
      </c>
    </row>
  </sheetData>
  <mergeCells count="2">
    <mergeCell ref="A6:A7"/>
    <mergeCell ref="C6:G6"/>
  </mergeCells>
  <pageMargins left="0" right="0" top="0" bottom="0" header="0" footer="0"/>
  <pageSetup paperSize="9" scale="5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G15"/>
  <sheetViews>
    <sheetView zoomScale="90" zoomScaleNormal="90" workbookViewId="0">
      <selection activeCell="A8" sqref="A8"/>
    </sheetView>
  </sheetViews>
  <sheetFormatPr defaultRowHeight="15" x14ac:dyDescent="0.25"/>
  <cols>
    <col min="1" max="1" width="54.7109375" customWidth="1"/>
    <col min="2" max="2" width="12.140625" customWidth="1"/>
    <col min="3" max="7" width="10.28515625" customWidth="1"/>
  </cols>
  <sheetData>
    <row r="3" spans="1:7" ht="17.25" x14ac:dyDescent="0.25">
      <c r="A3" s="44" t="s">
        <v>258</v>
      </c>
    </row>
    <row r="4" spans="1:7" ht="16.5" x14ac:dyDescent="0.25">
      <c r="A4" s="53" t="s">
        <v>253</v>
      </c>
    </row>
    <row r="5" spans="1:7" ht="17.25" thickBot="1" x14ac:dyDescent="0.3">
      <c r="A5" s="53"/>
    </row>
    <row r="6" spans="1:7" ht="18.75" thickTop="1" thickBot="1" x14ac:dyDescent="0.3">
      <c r="A6" s="479" t="s">
        <v>223</v>
      </c>
      <c r="B6" s="407">
        <v>2025</v>
      </c>
      <c r="C6" s="467">
        <v>2026</v>
      </c>
      <c r="D6" s="468"/>
      <c r="E6" s="468"/>
      <c r="F6" s="468"/>
      <c r="G6" s="469"/>
    </row>
    <row r="7" spans="1:7" ht="21" thickTop="1" thickBot="1" x14ac:dyDescent="0.3">
      <c r="A7" s="479"/>
      <c r="B7" s="363" t="s">
        <v>1219</v>
      </c>
      <c r="C7" s="266" t="s">
        <v>121</v>
      </c>
      <c r="D7" s="266" t="s">
        <v>122</v>
      </c>
      <c r="E7" s="266" t="s">
        <v>1244</v>
      </c>
      <c r="F7" s="266" t="s">
        <v>123</v>
      </c>
      <c r="G7" s="266" t="s">
        <v>124</v>
      </c>
    </row>
    <row r="8" spans="1:7" ht="24.75" customHeight="1" thickTop="1" thickBot="1" x14ac:dyDescent="0.3">
      <c r="A8" s="54" t="s">
        <v>259</v>
      </c>
      <c r="B8" s="383">
        <v>802.17889320651238</v>
      </c>
      <c r="C8" s="383">
        <v>796.15511589798598</v>
      </c>
      <c r="D8" s="383">
        <v>796.92126080571973</v>
      </c>
      <c r="E8" s="383">
        <v>791.69892878237317</v>
      </c>
      <c r="F8" s="383">
        <v>860.74832905639119</v>
      </c>
      <c r="G8" s="163">
        <v>798.20997616896125</v>
      </c>
    </row>
    <row r="9" spans="1:7" ht="24.75" customHeight="1" thickTop="1" thickBot="1" x14ac:dyDescent="0.3">
      <c r="A9" s="41" t="s">
        <v>260</v>
      </c>
      <c r="B9" s="299">
        <v>37.407036351741134</v>
      </c>
      <c r="C9" s="299">
        <v>37.825338401398689</v>
      </c>
      <c r="D9" s="299">
        <v>32.971283263176126</v>
      </c>
      <c r="E9" s="299">
        <v>32.635699262859262</v>
      </c>
      <c r="F9" s="299">
        <v>28.615316484622689</v>
      </c>
      <c r="G9" s="59">
        <v>28.361225316459883</v>
      </c>
    </row>
    <row r="10" spans="1:7" ht="24.75" customHeight="1" thickTop="1" thickBot="1" x14ac:dyDescent="0.3">
      <c r="A10" s="41" t="s">
        <v>261</v>
      </c>
      <c r="B10" s="299">
        <v>291.13823332900665</v>
      </c>
      <c r="C10" s="299">
        <v>294.24627705626881</v>
      </c>
      <c r="D10" s="299">
        <v>291.45657810537051</v>
      </c>
      <c r="E10" s="299">
        <v>288.34418996235013</v>
      </c>
      <c r="F10" s="299">
        <v>291.5947028322887</v>
      </c>
      <c r="G10" s="59">
        <v>289.64287640262341</v>
      </c>
    </row>
    <row r="11" spans="1:7" ht="24.75" customHeight="1" thickTop="1" thickBot="1" x14ac:dyDescent="0.3">
      <c r="A11" s="41" t="s">
        <v>262</v>
      </c>
      <c r="B11" s="299">
        <v>456.12304755473781</v>
      </c>
      <c r="C11" s="299">
        <v>455.24298037436722</v>
      </c>
      <c r="D11" s="299">
        <v>455.79000540491325</v>
      </c>
      <c r="E11" s="299">
        <v>453.66390163780517</v>
      </c>
      <c r="F11" s="299">
        <v>453.54263012037728</v>
      </c>
      <c r="G11" s="59">
        <v>444.63836927568815</v>
      </c>
    </row>
    <row r="12" spans="1:7" ht="24.75" customHeight="1" thickTop="1" thickBot="1" x14ac:dyDescent="0.3">
      <c r="A12" s="41" t="s">
        <v>263</v>
      </c>
      <c r="B12" s="299">
        <v>17.510575971026849</v>
      </c>
      <c r="C12" s="299">
        <v>8.8405200659512992</v>
      </c>
      <c r="D12" s="299">
        <v>16.703394032259947</v>
      </c>
      <c r="E12" s="299">
        <v>17.055137919358625</v>
      </c>
      <c r="F12" s="299">
        <v>86.995679619102432</v>
      </c>
      <c r="G12" s="59">
        <v>35.567505174189797</v>
      </c>
    </row>
    <row r="13" spans="1:7" ht="15.75" thickTop="1" x14ac:dyDescent="0.25">
      <c r="A13" s="102"/>
    </row>
    <row r="14" spans="1:7" ht="17.25" x14ac:dyDescent="0.25">
      <c r="A14" s="22" t="s">
        <v>1194</v>
      </c>
    </row>
    <row r="15" spans="1:7" ht="17.25" x14ac:dyDescent="0.25">
      <c r="A15" s="329" t="s">
        <v>150</v>
      </c>
      <c r="D15" s="398"/>
    </row>
  </sheetData>
  <mergeCells count="2">
    <mergeCell ref="A6:A7"/>
    <mergeCell ref="C6:G6"/>
  </mergeCells>
  <pageMargins left="0" right="0" top="0" bottom="0" header="0" footer="0"/>
  <pageSetup paperSize="9"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19"/>
  <sheetViews>
    <sheetView zoomScale="90" zoomScaleNormal="90" workbookViewId="0">
      <selection activeCell="A9" sqref="A9:A10"/>
    </sheetView>
  </sheetViews>
  <sheetFormatPr defaultRowHeight="15" x14ac:dyDescent="0.25"/>
  <cols>
    <col min="1" max="1" width="17.7109375" customWidth="1"/>
    <col min="2" max="2" width="31.28515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99" t="s">
        <v>251</v>
      </c>
      <c r="B3" s="100"/>
      <c r="C3" s="101"/>
    </row>
    <row r="4" spans="1:4" ht="15.75" thickTop="1" x14ac:dyDescent="0.25"/>
    <row r="6" spans="1:4" ht="17.25" x14ac:dyDescent="0.25">
      <c r="A6" s="44" t="s">
        <v>78</v>
      </c>
      <c r="B6" s="44"/>
      <c r="C6" s="44"/>
      <c r="D6" s="44"/>
    </row>
    <row r="7" spans="1:4" ht="16.5" x14ac:dyDescent="0.25">
      <c r="A7" s="53" t="s">
        <v>79</v>
      </c>
    </row>
    <row r="8" spans="1:4" ht="15.75" thickBot="1" x14ac:dyDescent="0.3">
      <c r="A8" s="30"/>
    </row>
    <row r="9" spans="1:4" ht="53.25" thickTop="1" thickBot="1" x14ac:dyDescent="0.3">
      <c r="A9" s="479"/>
      <c r="B9" s="8" t="s">
        <v>80</v>
      </c>
      <c r="C9" s="8" t="s">
        <v>81</v>
      </c>
      <c r="D9" s="480" t="s">
        <v>82</v>
      </c>
    </row>
    <row r="10" spans="1:4" ht="53.25" thickTop="1" thickBot="1" x14ac:dyDescent="0.3">
      <c r="A10" s="479"/>
      <c r="B10" s="9" t="s">
        <v>83</v>
      </c>
      <c r="C10" s="9" t="s">
        <v>84</v>
      </c>
      <c r="D10" s="480"/>
    </row>
    <row r="11" spans="1:4" ht="18.75" thickTop="1" thickBot="1" x14ac:dyDescent="0.3">
      <c r="A11" s="481">
        <v>2025</v>
      </c>
      <c r="B11" s="481"/>
      <c r="C11" s="481"/>
      <c r="D11" s="481"/>
    </row>
    <row r="12" spans="1:4" ht="18.75" thickTop="1" thickBot="1" x14ac:dyDescent="0.3">
      <c r="A12" s="271" t="s">
        <v>85</v>
      </c>
      <c r="B12" s="13">
        <v>7803.9645991999996</v>
      </c>
      <c r="C12" s="13">
        <v>497341.24262780003</v>
      </c>
      <c r="D12" s="14">
        <v>-489537.27802860003</v>
      </c>
    </row>
    <row r="13" spans="1:4" ht="18.75" thickTop="1" thickBot="1" x14ac:dyDescent="0.3">
      <c r="A13" s="481">
        <v>2026</v>
      </c>
      <c r="B13" s="481"/>
      <c r="C13" s="481"/>
      <c r="D13" s="481"/>
    </row>
    <row r="14" spans="1:4" ht="18.75" thickTop="1" thickBot="1" x14ac:dyDescent="0.3">
      <c r="A14" s="10" t="s">
        <v>86</v>
      </c>
      <c r="B14" s="13">
        <v>7923.3929467000007</v>
      </c>
      <c r="C14" s="13">
        <v>659582.22207739996</v>
      </c>
      <c r="D14" s="14">
        <v>-651658.82913069997</v>
      </c>
    </row>
    <row r="15" spans="1:4" ht="18.75" thickTop="1" thickBot="1" x14ac:dyDescent="0.3">
      <c r="A15" s="10" t="s">
        <v>87</v>
      </c>
      <c r="B15" s="13">
        <v>7872.8867061000001</v>
      </c>
      <c r="C15" s="13">
        <v>661888.21228870016</v>
      </c>
      <c r="D15" s="14">
        <v>-654015.3255826002</v>
      </c>
    </row>
    <row r="16" spans="1:4" ht="18.75" thickTop="1" thickBot="1" x14ac:dyDescent="0.3">
      <c r="A16" s="10" t="s">
        <v>88</v>
      </c>
      <c r="B16" s="13">
        <v>7735.6654548999995</v>
      </c>
      <c r="C16" s="13">
        <v>671243.30900800007</v>
      </c>
      <c r="D16" s="14">
        <v>-663507.64355310006</v>
      </c>
    </row>
    <row r="17" spans="1:4" ht="18.75" thickTop="1" thickBot="1" x14ac:dyDescent="0.3">
      <c r="A17" s="10" t="s">
        <v>89</v>
      </c>
      <c r="B17" s="13">
        <v>7660.1707685000001</v>
      </c>
      <c r="C17" s="13">
        <v>553133.73155240016</v>
      </c>
      <c r="D17" s="14">
        <v>-545473.5607839002</v>
      </c>
    </row>
    <row r="18" spans="1:4" ht="18.75" thickTop="1" thickBot="1" x14ac:dyDescent="0.3">
      <c r="A18" s="10" t="s">
        <v>90</v>
      </c>
      <c r="B18" s="13">
        <v>7733.6203668999997</v>
      </c>
      <c r="C18" s="13">
        <v>541980.27247900004</v>
      </c>
      <c r="D18" s="14">
        <v>-534246.65211210004</v>
      </c>
    </row>
    <row r="19" spans="1:4" ht="15.75" thickTop="1" x14ac:dyDescent="0.25"/>
  </sheetData>
  <mergeCells count="4">
    <mergeCell ref="A9:A10"/>
    <mergeCell ref="D9:D10"/>
    <mergeCell ref="A13:D13"/>
    <mergeCell ref="A11:D11"/>
  </mergeCells>
  <pageMargins left="0" right="0" top="0" bottom="0" header="0" footer="0"/>
  <pageSetup paperSize="9" scale="9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24"/>
  <sheetViews>
    <sheetView zoomScale="90" zoomScaleNormal="90" workbookViewId="0">
      <selection activeCell="A8" sqref="A8"/>
    </sheetView>
  </sheetViews>
  <sheetFormatPr defaultRowHeight="15" x14ac:dyDescent="0.25"/>
  <cols>
    <col min="1" max="1" width="15.28515625" customWidth="1"/>
    <col min="2" max="2" width="17.7109375" bestFit="1" customWidth="1"/>
    <col min="3" max="3" width="24.140625" bestFit="1" customWidth="1"/>
    <col min="4" max="4" width="26.28515625" bestFit="1" customWidth="1"/>
    <col min="5" max="5" width="15.28515625" bestFit="1" customWidth="1"/>
    <col min="6" max="6" width="22.28515625" customWidth="1"/>
    <col min="7" max="7" width="12.28515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99" t="s">
        <v>250</v>
      </c>
      <c r="B3" s="100"/>
      <c r="C3" s="101"/>
      <c r="D3" s="101"/>
    </row>
    <row r="4" spans="1:11" ht="15.75" thickTop="1" x14ac:dyDescent="0.25">
      <c r="A4" s="98"/>
    </row>
    <row r="6" spans="1:11" ht="17.25" x14ac:dyDescent="0.25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8" thickBot="1" x14ac:dyDescent="0.3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70.5" thickTop="1" thickBot="1" x14ac:dyDescent="0.3">
      <c r="A8" s="20"/>
      <c r="B8" s="8" t="s">
        <v>117</v>
      </c>
      <c r="C8" s="8" t="s">
        <v>99</v>
      </c>
      <c r="D8" s="8" t="s">
        <v>100</v>
      </c>
      <c r="E8" s="8" t="s">
        <v>95</v>
      </c>
      <c r="F8" s="8" t="s">
        <v>116</v>
      </c>
      <c r="G8" s="23" t="s">
        <v>96</v>
      </c>
      <c r="H8" s="8" t="s">
        <v>94</v>
      </c>
      <c r="I8" s="8" t="s">
        <v>104</v>
      </c>
      <c r="J8" s="8" t="s">
        <v>97</v>
      </c>
      <c r="K8" s="8" t="s">
        <v>98</v>
      </c>
    </row>
    <row r="9" spans="1:11" ht="18.75" thickTop="1" thickBot="1" x14ac:dyDescent="0.3">
      <c r="A9" s="342">
        <v>2025</v>
      </c>
      <c r="B9" s="343"/>
      <c r="C9" s="343"/>
      <c r="D9" s="343"/>
      <c r="E9" s="343"/>
      <c r="F9" s="343"/>
      <c r="G9" s="343"/>
      <c r="H9" s="343"/>
      <c r="I9" s="343"/>
      <c r="J9" s="343"/>
      <c r="K9" s="344"/>
    </row>
    <row r="10" spans="1:11" ht="18.75" thickTop="1" thickBot="1" x14ac:dyDescent="0.3">
      <c r="A10" s="271" t="s">
        <v>85</v>
      </c>
      <c r="B10" s="24">
        <v>2072934.1342213997</v>
      </c>
      <c r="C10" s="24">
        <v>993953.90610539995</v>
      </c>
      <c r="D10" s="24">
        <v>1679531.5752516005</v>
      </c>
      <c r="E10" s="24">
        <v>2673485.4813570003</v>
      </c>
      <c r="F10" s="24">
        <v>2277175.9290590002</v>
      </c>
      <c r="G10" s="24">
        <v>4950661.4104160005</v>
      </c>
      <c r="H10" s="24">
        <v>1986763.7273339997</v>
      </c>
      <c r="I10" s="24">
        <v>6937425.1377499998</v>
      </c>
      <c r="J10" s="27">
        <v>3.3466693529824658</v>
      </c>
      <c r="K10" s="27">
        <v>3.6146280231300603</v>
      </c>
    </row>
    <row r="11" spans="1:11" ht="18.75" thickTop="1" thickBot="1" x14ac:dyDescent="0.3">
      <c r="A11" s="342">
        <v>2026</v>
      </c>
      <c r="B11" s="343"/>
      <c r="C11" s="343"/>
      <c r="D11" s="343"/>
      <c r="E11" s="343"/>
      <c r="F11" s="343"/>
      <c r="G11" s="343"/>
      <c r="H11" s="343"/>
      <c r="I11" s="343"/>
      <c r="J11" s="343"/>
      <c r="K11" s="344"/>
    </row>
    <row r="12" spans="1:11" ht="18.75" thickTop="1" thickBot="1" x14ac:dyDescent="0.3">
      <c r="A12" s="10" t="s">
        <v>86</v>
      </c>
      <c r="B12" s="24">
        <v>1932414.9959812998</v>
      </c>
      <c r="C12" s="24">
        <v>949544.08495759976</v>
      </c>
      <c r="D12" s="24">
        <v>1576878.9311265</v>
      </c>
      <c r="E12" s="24">
        <v>2526423.0160840997</v>
      </c>
      <c r="F12" s="24">
        <v>2345601.9295869991</v>
      </c>
      <c r="G12" s="24">
        <v>4872024.9456710983</v>
      </c>
      <c r="H12" s="24">
        <v>1950385.6748498001</v>
      </c>
      <c r="I12" s="24">
        <v>6822410.6205208981</v>
      </c>
      <c r="J12" s="27">
        <v>3.5305100792060502</v>
      </c>
      <c r="K12" s="27">
        <v>3.7882118505121225</v>
      </c>
    </row>
    <row r="13" spans="1:11" ht="18.75" thickTop="1" thickBot="1" x14ac:dyDescent="0.3">
      <c r="A13" s="10" t="s">
        <v>87</v>
      </c>
      <c r="B13" s="24">
        <v>1989920.2816089999</v>
      </c>
      <c r="C13" s="24">
        <v>939651.20246989978</v>
      </c>
      <c r="D13" s="24">
        <v>1585955.8486013</v>
      </c>
      <c r="E13" s="24">
        <v>2525607.0510711996</v>
      </c>
      <c r="F13" s="24">
        <v>2428895.1402010005</v>
      </c>
      <c r="G13" s="24">
        <v>4954502.1912722001</v>
      </c>
      <c r="H13" s="24">
        <v>1930639.6532851001</v>
      </c>
      <c r="I13" s="24">
        <v>6885141.8445573002</v>
      </c>
      <c r="J13" s="27">
        <v>3.4600088798482651</v>
      </c>
      <c r="K13" s="27">
        <v>3.7584173110366055</v>
      </c>
    </row>
    <row r="14" spans="1:11" ht="18.75" thickTop="1" thickBot="1" x14ac:dyDescent="0.3">
      <c r="A14" s="10" t="s">
        <v>88</v>
      </c>
      <c r="B14" s="24">
        <v>2037684.7837463</v>
      </c>
      <c r="C14" s="24">
        <v>934402.63672800001</v>
      </c>
      <c r="D14" s="24">
        <v>1594185.4665939</v>
      </c>
      <c r="E14" s="24">
        <v>2528588.1033219001</v>
      </c>
      <c r="F14" s="24">
        <v>2486650.0687130005</v>
      </c>
      <c r="G14" s="24">
        <v>5015238.1720349006</v>
      </c>
      <c r="H14" s="24">
        <v>1968177.7412710001</v>
      </c>
      <c r="I14" s="24">
        <v>6983415.913305901</v>
      </c>
      <c r="J14" s="27">
        <v>3.4271325815501426</v>
      </c>
      <c r="K14" s="27">
        <v>3.7746803014387762</v>
      </c>
    </row>
    <row r="15" spans="1:11" ht="18.75" thickTop="1" thickBot="1" x14ac:dyDescent="0.3">
      <c r="A15" s="10" t="s">
        <v>89</v>
      </c>
      <c r="B15" s="24">
        <v>2038426.4345056002</v>
      </c>
      <c r="C15" s="24">
        <v>961771.50665190001</v>
      </c>
      <c r="D15" s="24">
        <v>1690515.3900661999</v>
      </c>
      <c r="E15" s="24">
        <v>2652286.8967180997</v>
      </c>
      <c r="F15" s="24">
        <v>2516463.0940619996</v>
      </c>
      <c r="G15" s="24">
        <v>5168749.9907800993</v>
      </c>
      <c r="H15" s="24">
        <v>1968320.0139702999</v>
      </c>
      <c r="I15" s="24">
        <v>7137070.0047503989</v>
      </c>
      <c r="J15" s="27">
        <v>3.5012644478786026</v>
      </c>
      <c r="K15" s="27">
        <v>3.9232773400282177</v>
      </c>
    </row>
    <row r="16" spans="1:11" ht="18.75" thickTop="1" thickBot="1" x14ac:dyDescent="0.3">
      <c r="A16" s="10" t="s">
        <v>90</v>
      </c>
      <c r="B16" s="24">
        <v>2068847.2913851</v>
      </c>
      <c r="C16" s="24">
        <v>1007393.8336503</v>
      </c>
      <c r="D16" s="24">
        <v>1715899.7857525004</v>
      </c>
      <c r="E16" s="24">
        <v>2723293.6194028007</v>
      </c>
      <c r="F16" s="24">
        <v>2573021.1185669997</v>
      </c>
      <c r="G16" s="24">
        <v>5296314.7379698008</v>
      </c>
      <c r="H16" s="24">
        <v>2044094.1113719</v>
      </c>
      <c r="I16" s="24">
        <v>7340408.8493417008</v>
      </c>
      <c r="J16" s="27">
        <v>3.5480670225917317</v>
      </c>
      <c r="K16" s="27">
        <v>3.92201171445243</v>
      </c>
    </row>
    <row r="17" spans="1:1" ht="15.75" thickTop="1" x14ac:dyDescent="0.25">
      <c r="A17" s="15"/>
    </row>
    <row r="18" spans="1:1" ht="17.25" x14ac:dyDescent="0.25">
      <c r="A18" s="22" t="s">
        <v>101</v>
      </c>
    </row>
    <row r="19" spans="1:1" ht="17.25" x14ac:dyDescent="0.25">
      <c r="A19" s="22" t="s">
        <v>1193</v>
      </c>
    </row>
    <row r="20" spans="1:1" ht="17.25" x14ac:dyDescent="0.25">
      <c r="A20" s="22" t="s">
        <v>102</v>
      </c>
    </row>
    <row r="21" spans="1:1" ht="17.25" x14ac:dyDescent="0.25">
      <c r="A21" s="22" t="s">
        <v>1153</v>
      </c>
    </row>
    <row r="22" spans="1:1" ht="17.25" x14ac:dyDescent="0.25">
      <c r="A22" s="22" t="s">
        <v>103</v>
      </c>
    </row>
    <row r="23" spans="1:1" ht="17.25" x14ac:dyDescent="0.25">
      <c r="A23" s="22" t="s">
        <v>1154</v>
      </c>
    </row>
    <row r="24" spans="1:1" x14ac:dyDescent="0.25">
      <c r="A24" s="17"/>
    </row>
  </sheetData>
  <pageMargins left="0" right="0" top="0" bottom="0" header="0" footer="0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27"/>
  <sheetViews>
    <sheetView topLeftCell="A3" zoomScale="90" zoomScaleNormal="90" workbookViewId="0">
      <selection activeCell="I19" sqref="I19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4" t="s">
        <v>118</v>
      </c>
      <c r="B3" s="44"/>
      <c r="C3" s="44"/>
      <c r="D3" s="44"/>
      <c r="E3" s="44"/>
      <c r="F3" s="44"/>
    </row>
    <row r="4" spans="1:6" ht="16.5" x14ac:dyDescent="0.25">
      <c r="A4" s="45" t="s">
        <v>79</v>
      </c>
    </row>
    <row r="5" spans="1:6" ht="15.75" thickBot="1" x14ac:dyDescent="0.3">
      <c r="A5" s="30"/>
    </row>
    <row r="6" spans="1:6" ht="36" thickTop="1" thickBot="1" x14ac:dyDescent="0.3">
      <c r="A6" s="20"/>
      <c r="B6" s="8" t="s">
        <v>106</v>
      </c>
      <c r="C6" s="8" t="s">
        <v>107</v>
      </c>
      <c r="D6" s="8" t="s">
        <v>108</v>
      </c>
      <c r="E6" s="8" t="s">
        <v>109</v>
      </c>
      <c r="F6" s="8" t="s">
        <v>110</v>
      </c>
    </row>
    <row r="7" spans="1:6" ht="18.75" thickTop="1" thickBot="1" x14ac:dyDescent="0.3">
      <c r="A7" s="342">
        <v>2025</v>
      </c>
      <c r="B7" s="352"/>
      <c r="C7" s="352"/>
      <c r="D7" s="352"/>
      <c r="E7" s="352"/>
      <c r="F7" s="351"/>
    </row>
    <row r="8" spans="1:6" ht="18.75" thickTop="1" thickBot="1" x14ac:dyDescent="0.3">
      <c r="A8" s="31" t="s">
        <v>86</v>
      </c>
      <c r="B8" s="24">
        <v>1762136.1571451647</v>
      </c>
      <c r="C8" s="24">
        <v>814480.79934834223</v>
      </c>
      <c r="D8" s="24">
        <v>2225092.9405924859</v>
      </c>
      <c r="E8" s="24">
        <v>3928414.1923197326</v>
      </c>
      <c r="F8" s="24">
        <v>5738085.4529132443</v>
      </c>
    </row>
    <row r="9" spans="1:6" ht="18.75" thickTop="1" thickBot="1" x14ac:dyDescent="0.3">
      <c r="A9" s="31" t="s">
        <v>87</v>
      </c>
      <c r="B9" s="24">
        <v>1859466.5353422279</v>
      </c>
      <c r="C9" s="24">
        <v>831724.07181299501</v>
      </c>
      <c r="D9" s="24">
        <v>2239749.5054302071</v>
      </c>
      <c r="E9" s="24">
        <v>3974433.4385795533</v>
      </c>
      <c r="F9" s="24">
        <v>5775460.9614727702</v>
      </c>
    </row>
    <row r="10" spans="1:6" ht="18.75" thickTop="1" thickBot="1" x14ac:dyDescent="0.3">
      <c r="A10" s="31" t="s">
        <v>88</v>
      </c>
      <c r="B10" s="24">
        <v>1981982.6544121015</v>
      </c>
      <c r="C10" s="24">
        <v>838562.72383871605</v>
      </c>
      <c r="D10" s="24">
        <v>2262908.3572499421</v>
      </c>
      <c r="E10" s="24">
        <v>4053121.3238496156</v>
      </c>
      <c r="F10" s="24">
        <v>5876553.5899215527</v>
      </c>
    </row>
    <row r="11" spans="1:6" ht="18.75" thickTop="1" thickBot="1" x14ac:dyDescent="0.3">
      <c r="A11" s="31" t="s">
        <v>89</v>
      </c>
      <c r="B11" s="24">
        <v>1913249.9581002011</v>
      </c>
      <c r="C11" s="24">
        <v>857504.73795153899</v>
      </c>
      <c r="D11" s="24">
        <v>2313489.160495196</v>
      </c>
      <c r="E11" s="24">
        <v>4133184.5498524196</v>
      </c>
      <c r="F11" s="24">
        <v>6029784.7468169574</v>
      </c>
    </row>
    <row r="12" spans="1:6" ht="18.75" thickTop="1" thickBot="1" x14ac:dyDescent="0.3">
      <c r="A12" s="31" t="s">
        <v>90</v>
      </c>
      <c r="B12" s="24">
        <v>2011052.1872102756</v>
      </c>
      <c r="C12" s="24">
        <v>869288.44479877804</v>
      </c>
      <c r="D12" s="24">
        <v>2312302.5594542851</v>
      </c>
      <c r="E12" s="24">
        <v>4177832.8581919777</v>
      </c>
      <c r="F12" s="24">
        <v>6040480.7978484984</v>
      </c>
    </row>
    <row r="13" spans="1:6" ht="18.75" thickTop="1" thickBot="1" x14ac:dyDescent="0.3">
      <c r="A13" s="31" t="s">
        <v>91</v>
      </c>
      <c r="B13" s="24">
        <v>2071910.0726145934</v>
      </c>
      <c r="C13" s="24">
        <v>879963.20223085058</v>
      </c>
      <c r="D13" s="24">
        <v>2355155.5204250715</v>
      </c>
      <c r="E13" s="24">
        <v>4280033.6288112262</v>
      </c>
      <c r="F13" s="24">
        <v>6167146.454067043</v>
      </c>
    </row>
    <row r="14" spans="1:6" ht="18.75" thickTop="1" thickBot="1" x14ac:dyDescent="0.3">
      <c r="A14" s="31" t="s">
        <v>92</v>
      </c>
      <c r="B14" s="24">
        <v>1967914.5773992194</v>
      </c>
      <c r="C14" s="24">
        <v>896652.38887746516</v>
      </c>
      <c r="D14" s="24">
        <v>2363281.1606975766</v>
      </c>
      <c r="E14" s="24">
        <v>4341704.6819532672</v>
      </c>
      <c r="F14" s="24">
        <v>6230830.1790086748</v>
      </c>
    </row>
    <row r="15" spans="1:6" ht="18.75" thickTop="1" thickBot="1" x14ac:dyDescent="0.3">
      <c r="A15" s="31" t="s">
        <v>112</v>
      </c>
      <c r="B15" s="24">
        <v>2044140.9804961435</v>
      </c>
      <c r="C15" s="24">
        <v>905658.34574761579</v>
      </c>
      <c r="D15" s="24">
        <v>2374531.6217466397</v>
      </c>
      <c r="E15" s="24">
        <v>4417086.9214998102</v>
      </c>
      <c r="F15" s="24">
        <v>6272957.9218203705</v>
      </c>
    </row>
    <row r="16" spans="1:6" ht="18.75" thickTop="1" thickBot="1" x14ac:dyDescent="0.3">
      <c r="A16" s="31" t="s">
        <v>113</v>
      </c>
      <c r="B16" s="24">
        <v>2063270.0273849301</v>
      </c>
      <c r="C16" s="24">
        <v>913313.06945010077</v>
      </c>
      <c r="D16" s="24">
        <v>2428021.4771907046</v>
      </c>
      <c r="E16" s="24">
        <v>4510602.7926576659</v>
      </c>
      <c r="F16" s="24">
        <v>6372497.1979356129</v>
      </c>
    </row>
    <row r="17" spans="1:6" ht="18.75" thickTop="1" thickBot="1" x14ac:dyDescent="0.3">
      <c r="A17" s="271" t="s">
        <v>114</v>
      </c>
      <c r="B17" s="24">
        <v>1906207.7556116972</v>
      </c>
      <c r="C17" s="24">
        <v>932762.91625058476</v>
      </c>
      <c r="D17" s="24">
        <v>2461998.6354555017</v>
      </c>
      <c r="E17" s="24">
        <v>4605183.8755499022</v>
      </c>
      <c r="F17" s="24">
        <v>6500699.2426689956</v>
      </c>
    </row>
    <row r="18" spans="1:6" ht="18.75" thickTop="1" thickBot="1" x14ac:dyDescent="0.3">
      <c r="A18" s="271" t="s">
        <v>115</v>
      </c>
      <c r="B18" s="24">
        <v>2036873.5388385833</v>
      </c>
      <c r="C18" s="24">
        <v>945371.64836661844</v>
      </c>
      <c r="D18" s="24">
        <v>2472704.4867316973</v>
      </c>
      <c r="E18" s="24">
        <v>4692462.065073465</v>
      </c>
      <c r="F18" s="24">
        <v>6560188.8646089965</v>
      </c>
    </row>
    <row r="19" spans="1:6" ht="18.75" thickTop="1" thickBot="1" x14ac:dyDescent="0.3">
      <c r="A19" s="271" t="s">
        <v>85</v>
      </c>
      <c r="B19" s="24">
        <v>1896214.8352707119</v>
      </c>
      <c r="C19" s="24">
        <v>957674.50693724607</v>
      </c>
      <c r="D19" s="24">
        <v>2491368.1548592867</v>
      </c>
      <c r="E19" s="24">
        <v>4808889.1416694969</v>
      </c>
      <c r="F19" s="24">
        <v>6691962.2172051976</v>
      </c>
    </row>
    <row r="20" spans="1:6" ht="18.75" thickTop="1" thickBot="1" x14ac:dyDescent="0.3">
      <c r="A20" s="342">
        <v>2026</v>
      </c>
      <c r="B20" s="352"/>
      <c r="C20" s="352"/>
      <c r="D20" s="352"/>
      <c r="E20" s="352"/>
      <c r="F20" s="351"/>
    </row>
    <row r="21" spans="1:6" ht="18.75" thickTop="1" thickBot="1" x14ac:dyDescent="0.3">
      <c r="A21" s="31" t="s">
        <v>86</v>
      </c>
      <c r="B21" s="24">
        <v>1982231.2036045978</v>
      </c>
      <c r="C21" s="24">
        <v>961871.94653710048</v>
      </c>
      <c r="D21" s="24">
        <v>2529063.4208793673</v>
      </c>
      <c r="E21" s="24">
        <v>4865736.7504722569</v>
      </c>
      <c r="F21" s="24">
        <v>6794395.2392017907</v>
      </c>
    </row>
    <row r="22" spans="1:6" ht="18.75" thickTop="1" thickBot="1" x14ac:dyDescent="0.3">
      <c r="A22" s="271" t="s">
        <v>87</v>
      </c>
      <c r="B22" s="24">
        <v>2075590.1762903901</v>
      </c>
      <c r="C22" s="24">
        <v>962528.81714124174</v>
      </c>
      <c r="D22" s="24">
        <v>2577322.2541909777</v>
      </c>
      <c r="E22" s="24">
        <v>4972408.2221724307</v>
      </c>
      <c r="F22" s="24">
        <v>6884986.7654938353</v>
      </c>
    </row>
    <row r="23" spans="1:6" ht="18.75" thickTop="1" thickBot="1" x14ac:dyDescent="0.3">
      <c r="A23" s="271" t="s">
        <v>88</v>
      </c>
      <c r="B23" s="24">
        <v>2015444.4309081312</v>
      </c>
      <c r="C23" s="24">
        <v>962032.27837945742</v>
      </c>
      <c r="D23" s="24">
        <v>2578668.8504262203</v>
      </c>
      <c r="E23" s="24">
        <v>5050211.9937515045</v>
      </c>
      <c r="F23" s="24">
        <v>6998660.4043267481</v>
      </c>
    </row>
    <row r="24" spans="1:6" ht="18.75" thickTop="1" thickBot="1" x14ac:dyDescent="0.3">
      <c r="A24" s="271" t="s">
        <v>89</v>
      </c>
      <c r="B24" s="24">
        <v>2103801.3427638747</v>
      </c>
      <c r="C24" s="24">
        <v>986226.75046211993</v>
      </c>
      <c r="D24" s="24">
        <v>2712526.5603789999</v>
      </c>
      <c r="E24" s="24">
        <v>5210077.7528338982</v>
      </c>
      <c r="F24" s="24">
        <v>7239421.0929320315</v>
      </c>
    </row>
    <row r="25" spans="1:6" ht="18.75" thickTop="1" thickBot="1" x14ac:dyDescent="0.3">
      <c r="A25" s="271" t="s">
        <v>90</v>
      </c>
      <c r="B25" s="24">
        <v>2121481.8580665071</v>
      </c>
      <c r="C25" s="24">
        <v>1027002.2560862961</v>
      </c>
      <c r="D25" s="24">
        <v>2769011.8480642545</v>
      </c>
      <c r="E25" s="24">
        <v>5316717.5337219089</v>
      </c>
      <c r="F25" s="24">
        <v>7372735.0830029165</v>
      </c>
    </row>
    <row r="26" spans="1:6" ht="18" thickTop="1" x14ac:dyDescent="0.25">
      <c r="A26" s="32"/>
      <c r="B26" s="33"/>
      <c r="C26" s="33"/>
      <c r="D26" s="33"/>
      <c r="E26" s="33"/>
      <c r="F26" s="33"/>
    </row>
    <row r="27" spans="1:6" ht="75" customHeight="1" x14ac:dyDescent="0.25">
      <c r="A27" s="482" t="s">
        <v>1155</v>
      </c>
      <c r="B27" s="482"/>
      <c r="C27" s="482"/>
      <c r="D27" s="482"/>
      <c r="E27" s="482"/>
      <c r="F27" s="482"/>
    </row>
  </sheetData>
  <mergeCells count="1">
    <mergeCell ref="A27:F27"/>
  </mergeCells>
  <pageMargins left="0" right="0" top="0" bottom="0" header="0" footer="0"/>
  <pageSetup paperSize="9" scale="9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G59"/>
  <sheetViews>
    <sheetView zoomScale="90" zoomScaleNormal="90" workbookViewId="0">
      <selection activeCell="A8" sqref="A8:G8"/>
    </sheetView>
  </sheetViews>
  <sheetFormatPr defaultRowHeight="15" x14ac:dyDescent="0.25"/>
  <cols>
    <col min="1" max="1" width="75" customWidth="1"/>
    <col min="2" max="2" width="13.5703125" customWidth="1"/>
    <col min="3" max="3" width="13" bestFit="1" customWidth="1"/>
    <col min="4" max="4" width="13.42578125" bestFit="1" customWidth="1"/>
    <col min="5" max="5" width="13.28515625" bestFit="1" customWidth="1"/>
    <col min="6" max="6" width="13" bestFit="1" customWidth="1"/>
    <col min="7" max="7" width="12.85546875" bestFit="1" customWidth="1"/>
  </cols>
  <sheetData>
    <row r="3" spans="1:7" ht="17.25" x14ac:dyDescent="0.25">
      <c r="A3" s="44" t="s">
        <v>119</v>
      </c>
      <c r="C3" s="44"/>
      <c r="D3" s="44"/>
      <c r="E3" s="44"/>
      <c r="F3" s="44"/>
      <c r="G3" s="44"/>
    </row>
    <row r="4" spans="1:7" ht="16.5" x14ac:dyDescent="0.3">
      <c r="A4" s="46" t="s">
        <v>79</v>
      </c>
      <c r="C4" s="18"/>
      <c r="D4" s="18"/>
      <c r="E4" s="18"/>
      <c r="F4" s="18"/>
      <c r="G4" s="18"/>
    </row>
    <row r="5" spans="1:7" ht="18" thickBot="1" x14ac:dyDescent="0.35">
      <c r="A5" s="43"/>
      <c r="C5" s="18"/>
      <c r="D5" s="18"/>
      <c r="E5" s="18"/>
      <c r="F5" s="18"/>
      <c r="G5" s="18"/>
    </row>
    <row r="6" spans="1:7" ht="18.75" thickTop="1" thickBot="1" x14ac:dyDescent="0.3">
      <c r="A6" s="479" t="s">
        <v>120</v>
      </c>
      <c r="B6" s="407">
        <v>2025</v>
      </c>
      <c r="C6" s="467">
        <v>2026</v>
      </c>
      <c r="D6" s="468"/>
      <c r="E6" s="468"/>
      <c r="F6" s="468"/>
      <c r="G6" s="469"/>
    </row>
    <row r="7" spans="1:7" ht="21" thickTop="1" thickBot="1" x14ac:dyDescent="0.3">
      <c r="A7" s="479"/>
      <c r="B7" s="266" t="s">
        <v>1219</v>
      </c>
      <c r="C7" s="266" t="s">
        <v>121</v>
      </c>
      <c r="D7" s="266" t="s">
        <v>122</v>
      </c>
      <c r="E7" s="266" t="s">
        <v>1244</v>
      </c>
      <c r="F7" s="266" t="s">
        <v>123</v>
      </c>
      <c r="G7" s="266" t="s">
        <v>124</v>
      </c>
    </row>
    <row r="8" spans="1:7" ht="18.75" thickTop="1" thickBot="1" x14ac:dyDescent="0.3">
      <c r="A8" s="483" t="s">
        <v>125</v>
      </c>
      <c r="B8" s="484"/>
      <c r="C8" s="484"/>
      <c r="D8" s="484"/>
      <c r="E8" s="484"/>
      <c r="F8" s="484"/>
      <c r="G8" s="485"/>
    </row>
    <row r="9" spans="1:7" ht="21" thickTop="1" thickBot="1" x14ac:dyDescent="0.3">
      <c r="A9" s="414" t="s">
        <v>151</v>
      </c>
      <c r="B9" s="374">
        <v>1634569.1159284813</v>
      </c>
      <c r="C9" s="374">
        <v>1661981.0005137045</v>
      </c>
      <c r="D9" s="374">
        <v>1780875.8522243786</v>
      </c>
      <c r="E9" s="374">
        <v>1792226.8369014068</v>
      </c>
      <c r="F9" s="48">
        <v>1803089.8734875738</v>
      </c>
      <c r="G9" s="48">
        <v>1864599.4985111631</v>
      </c>
    </row>
    <row r="10" spans="1:7" ht="18.75" thickTop="1" thickBot="1" x14ac:dyDescent="0.3">
      <c r="A10" s="414" t="s">
        <v>126</v>
      </c>
      <c r="B10" s="374">
        <v>438365.01829291834</v>
      </c>
      <c r="C10" s="374">
        <v>270433.99546759529</v>
      </c>
      <c r="D10" s="374">
        <v>209044.42938462133</v>
      </c>
      <c r="E10" s="374">
        <v>245457.94684489327</v>
      </c>
      <c r="F10" s="48">
        <v>235336.56101802643</v>
      </c>
      <c r="G10" s="48">
        <v>204247.79287393694</v>
      </c>
    </row>
    <row r="11" spans="1:7" ht="18.75" thickTop="1" thickBot="1" x14ac:dyDescent="0.3">
      <c r="A11" s="186" t="s">
        <v>127</v>
      </c>
      <c r="B11" s="311">
        <v>-489537.27802860003</v>
      </c>
      <c r="C11" s="311">
        <v>-651658.82913069997</v>
      </c>
      <c r="D11" s="311">
        <v>-654015.32558259997</v>
      </c>
      <c r="E11" s="311">
        <v>-663507.64355309994</v>
      </c>
      <c r="F11" s="24">
        <v>-545473.56078390009</v>
      </c>
      <c r="G11" s="24">
        <v>-534246.65211209992</v>
      </c>
    </row>
    <row r="12" spans="1:7" ht="18.75" thickTop="1" thickBot="1" x14ac:dyDescent="0.3">
      <c r="A12" s="186" t="s">
        <v>128</v>
      </c>
      <c r="B12" s="311">
        <v>518944.16367389983</v>
      </c>
      <c r="C12" s="311">
        <v>509298.74842960003</v>
      </c>
      <c r="D12" s="311">
        <v>440923.17729819997</v>
      </c>
      <c r="E12" s="311">
        <v>481441.73849820002</v>
      </c>
      <c r="F12" s="24">
        <v>346304.94891660003</v>
      </c>
      <c r="G12" s="24">
        <v>290821.53000139992</v>
      </c>
    </row>
    <row r="13" spans="1:7" ht="18.75" thickTop="1" thickBot="1" x14ac:dyDescent="0.3">
      <c r="A13" s="415" t="s">
        <v>129</v>
      </c>
      <c r="B13" s="311">
        <v>536693.23846000002</v>
      </c>
      <c r="C13" s="311">
        <v>239588.904847</v>
      </c>
      <c r="D13" s="311">
        <v>147580.760328</v>
      </c>
      <c r="E13" s="311">
        <v>220248.377152</v>
      </c>
      <c r="F13" s="24">
        <v>125522.86490999999</v>
      </c>
      <c r="G13" s="24">
        <v>25018.423118000002</v>
      </c>
    </row>
    <row r="14" spans="1:7" ht="18.75" thickTop="1" thickBot="1" x14ac:dyDescent="0.3">
      <c r="A14" s="416" t="s">
        <v>130</v>
      </c>
      <c r="B14" s="311">
        <v>0</v>
      </c>
      <c r="C14" s="311">
        <v>0</v>
      </c>
      <c r="D14" s="311">
        <v>0</v>
      </c>
      <c r="E14" s="311">
        <v>0</v>
      </c>
      <c r="F14" s="24">
        <v>0</v>
      </c>
      <c r="G14" s="24">
        <v>0</v>
      </c>
    </row>
    <row r="15" spans="1:7" ht="18.75" thickTop="1" thickBot="1" x14ac:dyDescent="0.3">
      <c r="A15" s="416" t="s">
        <v>131</v>
      </c>
      <c r="B15" s="311">
        <v>-309184.6849315</v>
      </c>
      <c r="C15" s="311">
        <v>-15704.3013698</v>
      </c>
      <c r="D15" s="311">
        <v>0</v>
      </c>
      <c r="E15" s="311">
        <v>-36004.931506800007</v>
      </c>
      <c r="F15" s="24">
        <v>-57007.808219099999</v>
      </c>
      <c r="G15" s="24">
        <v>-8003.2876711999997</v>
      </c>
    </row>
    <row r="16" spans="1:7" ht="18.75" thickTop="1" thickBot="1" x14ac:dyDescent="0.3">
      <c r="A16" s="416" t="s">
        <v>132</v>
      </c>
      <c r="B16" s="311">
        <v>0</v>
      </c>
      <c r="C16" s="311">
        <v>0</v>
      </c>
      <c r="D16" s="311">
        <v>0</v>
      </c>
      <c r="E16" s="311">
        <v>0</v>
      </c>
      <c r="F16" s="24">
        <v>0</v>
      </c>
      <c r="G16" s="24">
        <v>0</v>
      </c>
    </row>
    <row r="17" spans="1:7" ht="18.75" thickTop="1" thickBot="1" x14ac:dyDescent="0.3">
      <c r="A17" s="416" t="s">
        <v>133</v>
      </c>
      <c r="B17" s="311">
        <v>0</v>
      </c>
      <c r="C17" s="311">
        <v>0</v>
      </c>
      <c r="D17" s="311">
        <v>0</v>
      </c>
      <c r="E17" s="311">
        <v>0</v>
      </c>
      <c r="F17" s="24">
        <v>0</v>
      </c>
      <c r="G17" s="24">
        <v>0</v>
      </c>
    </row>
    <row r="18" spans="1:7" ht="18.75" thickTop="1" thickBot="1" x14ac:dyDescent="0.3">
      <c r="A18" s="416" t="s">
        <v>134</v>
      </c>
      <c r="B18" s="311">
        <v>0</v>
      </c>
      <c r="C18" s="311">
        <v>0</v>
      </c>
      <c r="D18" s="311">
        <v>0</v>
      </c>
      <c r="E18" s="311">
        <v>0</v>
      </c>
      <c r="F18" s="24">
        <v>0</v>
      </c>
      <c r="G18" s="24">
        <v>0</v>
      </c>
    </row>
    <row r="19" spans="1:7" ht="18.75" thickTop="1" thickBot="1" x14ac:dyDescent="0.3">
      <c r="A19" s="186" t="s">
        <v>135</v>
      </c>
      <c r="B19" s="311">
        <v>0</v>
      </c>
      <c r="C19" s="311">
        <v>0</v>
      </c>
      <c r="D19" s="311">
        <v>0</v>
      </c>
      <c r="E19" s="311">
        <v>0</v>
      </c>
      <c r="F19" s="24">
        <v>0</v>
      </c>
      <c r="G19" s="24">
        <v>0</v>
      </c>
    </row>
    <row r="20" spans="1:7" ht="18.75" thickTop="1" thickBot="1" x14ac:dyDescent="0.3">
      <c r="A20" s="186" t="s">
        <v>136</v>
      </c>
      <c r="B20" s="311">
        <v>408958.13264761853</v>
      </c>
      <c r="C20" s="311">
        <v>412794.07616869523</v>
      </c>
      <c r="D20" s="311">
        <v>422136.57766902132</v>
      </c>
      <c r="E20" s="311">
        <v>427523.8518997932</v>
      </c>
      <c r="F20" s="24">
        <v>434505.17288532649</v>
      </c>
      <c r="G20" s="24">
        <v>447672.91498463694</v>
      </c>
    </row>
    <row r="21" spans="1:7" ht="18.75" thickTop="1" thickBot="1" x14ac:dyDescent="0.3">
      <c r="A21" s="414" t="s">
        <v>137</v>
      </c>
      <c r="B21" s="374">
        <v>2072934.1342213997</v>
      </c>
      <c r="C21" s="374">
        <v>1932414.9959812998</v>
      </c>
      <c r="D21" s="374">
        <v>1989920.2816089999</v>
      </c>
      <c r="E21" s="374">
        <v>2037684.7837463</v>
      </c>
      <c r="F21" s="48">
        <v>2038426.4345056002</v>
      </c>
      <c r="G21" s="48">
        <v>2068847.2913851</v>
      </c>
    </row>
    <row r="22" spans="1:7" ht="18.75" thickTop="1" thickBot="1" x14ac:dyDescent="0.3">
      <c r="A22" s="186" t="s">
        <v>138</v>
      </c>
      <c r="B22" s="311">
        <v>1152022.6290063998</v>
      </c>
      <c r="C22" s="311">
        <v>1087307.7984545999</v>
      </c>
      <c r="D22" s="311">
        <v>1072361.6819318999</v>
      </c>
      <c r="E22" s="311">
        <v>1061819.524121</v>
      </c>
      <c r="F22" s="24">
        <v>1099361.2657309</v>
      </c>
      <c r="G22" s="24">
        <v>1136449.6590483</v>
      </c>
    </row>
    <row r="23" spans="1:7" ht="18.75" thickTop="1" thickBot="1" x14ac:dyDescent="0.3">
      <c r="A23" s="186" t="s">
        <v>139</v>
      </c>
      <c r="B23" s="311">
        <v>211017.9812065</v>
      </c>
      <c r="C23" s="311">
        <v>188150.027775</v>
      </c>
      <c r="D23" s="311">
        <v>225827.21658079998</v>
      </c>
      <c r="E23" s="311">
        <v>257435.15454739999</v>
      </c>
      <c r="F23" s="24">
        <v>207876.18732920001</v>
      </c>
      <c r="G23" s="24">
        <v>202453.81926869997</v>
      </c>
    </row>
    <row r="24" spans="1:7" ht="18.75" thickTop="1" thickBot="1" x14ac:dyDescent="0.3">
      <c r="A24" s="186" t="s">
        <v>140</v>
      </c>
      <c r="B24" s="311">
        <v>699200.01208789996</v>
      </c>
      <c r="C24" s="311">
        <v>641477.48090139998</v>
      </c>
      <c r="D24" s="311">
        <v>666435.36590789992</v>
      </c>
      <c r="E24" s="311">
        <v>704350.85438199993</v>
      </c>
      <c r="F24" s="24">
        <v>715271.88250300009</v>
      </c>
      <c r="G24" s="24">
        <v>713516.06118170009</v>
      </c>
    </row>
    <row r="25" spans="1:7" ht="18.75" thickTop="1" thickBot="1" x14ac:dyDescent="0.3">
      <c r="A25" s="186" t="s">
        <v>141</v>
      </c>
      <c r="B25" s="311">
        <v>10693.511920599844</v>
      </c>
      <c r="C25" s="311">
        <v>15479.688850299906</v>
      </c>
      <c r="D25" s="311">
        <v>25296.017188400154</v>
      </c>
      <c r="E25" s="311">
        <v>14079.250695900093</v>
      </c>
      <c r="F25" s="24">
        <v>15917.098942500212</v>
      </c>
      <c r="G25" s="24">
        <v>16427.751886399863</v>
      </c>
    </row>
    <row r="26" spans="1:7" ht="18.75" thickTop="1" thickBot="1" x14ac:dyDescent="0.3">
      <c r="A26" s="416" t="s">
        <v>142</v>
      </c>
      <c r="B26" s="311">
        <v>6577.8895985999998</v>
      </c>
      <c r="C26" s="311">
        <v>10643.6744065</v>
      </c>
      <c r="D26" s="311">
        <v>20052.739190299999</v>
      </c>
      <c r="E26" s="311">
        <v>9397.7558499000006</v>
      </c>
      <c r="F26" s="24">
        <v>10219.7498872</v>
      </c>
      <c r="G26" s="24">
        <v>11504.201102499999</v>
      </c>
    </row>
    <row r="27" spans="1:7" ht="18.75" thickTop="1" thickBot="1" x14ac:dyDescent="0.3">
      <c r="A27" s="416" t="s">
        <v>143</v>
      </c>
      <c r="B27" s="311">
        <v>4115.6223220000002</v>
      </c>
      <c r="C27" s="311">
        <v>4836.0144438000007</v>
      </c>
      <c r="D27" s="311">
        <v>5243.2779981000003</v>
      </c>
      <c r="E27" s="311">
        <v>4681.4948459999996</v>
      </c>
      <c r="F27" s="24">
        <v>5697.3490553000001</v>
      </c>
      <c r="G27" s="24">
        <v>4923.5507838999993</v>
      </c>
    </row>
    <row r="28" spans="1:7" ht="18.75" thickTop="1" thickBot="1" x14ac:dyDescent="0.3">
      <c r="A28" s="483" t="s">
        <v>144</v>
      </c>
      <c r="B28" s="484"/>
      <c r="C28" s="484"/>
      <c r="D28" s="484"/>
      <c r="E28" s="484"/>
      <c r="F28" s="484"/>
      <c r="G28" s="485"/>
    </row>
    <row r="29" spans="1:7" ht="18.75" customHeight="1" thickTop="1" thickBot="1" x14ac:dyDescent="0.3">
      <c r="A29" s="414" t="s">
        <v>145</v>
      </c>
      <c r="B29" s="417" t="s">
        <v>146</v>
      </c>
      <c r="C29" s="418">
        <v>27411.884585223161</v>
      </c>
      <c r="D29" s="418">
        <v>118894.85171067412</v>
      </c>
      <c r="E29" s="374">
        <v>11350.984677028144</v>
      </c>
      <c r="F29" s="48">
        <v>10863.036586167058</v>
      </c>
      <c r="G29" s="48">
        <v>61509.625023589237</v>
      </c>
    </row>
    <row r="30" spans="1:7" ht="18.75" customHeight="1" thickTop="1" thickBot="1" x14ac:dyDescent="0.3">
      <c r="A30" s="414" t="s">
        <v>126</v>
      </c>
      <c r="B30" s="417" t="s">
        <v>146</v>
      </c>
      <c r="C30" s="418">
        <v>-167931.02282532305</v>
      </c>
      <c r="D30" s="418">
        <v>-61389.566082973965</v>
      </c>
      <c r="E30" s="374">
        <v>36413.517460271949</v>
      </c>
      <c r="F30" s="48">
        <v>-10121.385826866841</v>
      </c>
      <c r="G30" s="48">
        <v>-31088.768144089496</v>
      </c>
    </row>
    <row r="31" spans="1:7" ht="18.75" customHeight="1" thickTop="1" thickBot="1" x14ac:dyDescent="0.3">
      <c r="A31" s="186" t="s">
        <v>127</v>
      </c>
      <c r="B31" s="417" t="s">
        <v>146</v>
      </c>
      <c r="C31" s="311">
        <v>-162121.55110209994</v>
      </c>
      <c r="D31" s="311">
        <v>-2356.4964518999914</v>
      </c>
      <c r="E31" s="311">
        <v>-9492.3179704999784</v>
      </c>
      <c r="F31" s="24">
        <v>118034.08276919986</v>
      </c>
      <c r="G31" s="24">
        <v>11226.908671800164</v>
      </c>
    </row>
    <row r="32" spans="1:7" ht="18.75" customHeight="1" thickTop="1" thickBot="1" x14ac:dyDescent="0.3">
      <c r="A32" s="186" t="s">
        <v>128</v>
      </c>
      <c r="B32" s="417" t="s">
        <v>146</v>
      </c>
      <c r="C32" s="404">
        <v>-9645.415244299802</v>
      </c>
      <c r="D32" s="404">
        <v>-68375.571131400065</v>
      </c>
      <c r="E32" s="311">
        <v>40518.561200000055</v>
      </c>
      <c r="F32" s="24">
        <v>-135136.78958159999</v>
      </c>
      <c r="G32" s="24">
        <v>-55483.418915200105</v>
      </c>
    </row>
    <row r="33" spans="1:7" ht="18.75" customHeight="1" thickTop="1" thickBot="1" x14ac:dyDescent="0.3">
      <c r="A33" s="415" t="s">
        <v>129</v>
      </c>
      <c r="B33" s="417" t="s">
        <v>146</v>
      </c>
      <c r="C33" s="311">
        <v>-297104.333613</v>
      </c>
      <c r="D33" s="311">
        <v>-92008.144518999994</v>
      </c>
      <c r="E33" s="311">
        <v>72667.616823999997</v>
      </c>
      <c r="F33" s="24">
        <v>-94725.512242000012</v>
      </c>
      <c r="G33" s="24">
        <v>-100504.44179199998</v>
      </c>
    </row>
    <row r="34" spans="1:7" ht="18.75" customHeight="1" thickTop="1" thickBot="1" x14ac:dyDescent="0.3">
      <c r="A34" s="415" t="s">
        <v>131</v>
      </c>
      <c r="B34" s="417" t="s">
        <v>146</v>
      </c>
      <c r="C34" s="311">
        <v>-293480.3835617</v>
      </c>
      <c r="D34" s="311">
        <v>-15704.3013698</v>
      </c>
      <c r="E34" s="311">
        <v>36004.931506800007</v>
      </c>
      <c r="F34" s="24">
        <v>21002.876712299993</v>
      </c>
      <c r="G34" s="24">
        <v>-49004.5205479</v>
      </c>
    </row>
    <row r="35" spans="1:7" ht="18.75" customHeight="1" thickTop="1" thickBot="1" x14ac:dyDescent="0.3">
      <c r="A35" s="415" t="s">
        <v>132</v>
      </c>
      <c r="B35" s="417" t="s">
        <v>146</v>
      </c>
      <c r="C35" s="311">
        <v>0</v>
      </c>
      <c r="D35" s="311">
        <v>0</v>
      </c>
      <c r="E35" s="311">
        <v>0</v>
      </c>
      <c r="F35" s="24">
        <v>0</v>
      </c>
      <c r="G35" s="24">
        <v>0</v>
      </c>
    </row>
    <row r="36" spans="1:7" ht="18.75" customHeight="1" thickTop="1" thickBot="1" x14ac:dyDescent="0.3">
      <c r="A36" s="186" t="s">
        <v>135</v>
      </c>
      <c r="B36" s="417" t="s">
        <v>146</v>
      </c>
      <c r="C36" s="311">
        <v>0</v>
      </c>
      <c r="D36" s="311">
        <v>0</v>
      </c>
      <c r="E36" s="311">
        <v>0</v>
      </c>
      <c r="F36" s="24">
        <v>0</v>
      </c>
      <c r="G36" s="24">
        <v>0</v>
      </c>
    </row>
    <row r="37" spans="1:7" ht="18.75" customHeight="1" thickTop="1" thickBot="1" x14ac:dyDescent="0.3">
      <c r="A37" s="186" t="s">
        <v>136</v>
      </c>
      <c r="B37" s="417" t="s">
        <v>146</v>
      </c>
      <c r="C37" s="404">
        <v>3835.9435210766969</v>
      </c>
      <c r="D37" s="404">
        <v>9342.5015003260924</v>
      </c>
      <c r="E37" s="311">
        <v>5387.2742307718727</v>
      </c>
      <c r="F37" s="24">
        <v>6981.3209855332971</v>
      </c>
      <c r="G37" s="24">
        <v>13167.742099310446</v>
      </c>
    </row>
    <row r="38" spans="1:7" ht="18.75" customHeight="1" thickTop="1" thickBot="1" x14ac:dyDescent="0.3">
      <c r="A38" s="414" t="s">
        <v>147</v>
      </c>
      <c r="B38" s="417" t="s">
        <v>146</v>
      </c>
      <c r="C38" s="413">
        <v>-140519.13824009988</v>
      </c>
      <c r="D38" s="413">
        <v>57505.285627700156</v>
      </c>
      <c r="E38" s="374">
        <v>47764.502137300093</v>
      </c>
      <c r="F38" s="48">
        <v>741.65075930021703</v>
      </c>
      <c r="G38" s="48">
        <v>30420.856879499741</v>
      </c>
    </row>
    <row r="39" spans="1:7" ht="18.75" customHeight="1" thickTop="1" thickBot="1" x14ac:dyDescent="0.3">
      <c r="A39" s="186" t="s">
        <v>138</v>
      </c>
      <c r="B39" s="417" t="s">
        <v>146</v>
      </c>
      <c r="C39" s="311">
        <v>-64714.830551799852</v>
      </c>
      <c r="D39" s="311">
        <v>-14946.11652270006</v>
      </c>
      <c r="E39" s="311">
        <v>-10542.157810899895</v>
      </c>
      <c r="F39" s="24">
        <v>37541.741609900026</v>
      </c>
      <c r="G39" s="24">
        <v>37088.393317400012</v>
      </c>
    </row>
    <row r="40" spans="1:7" ht="18.75" customHeight="1" thickTop="1" thickBot="1" x14ac:dyDescent="0.3">
      <c r="A40" s="186" t="s">
        <v>139</v>
      </c>
      <c r="B40" s="417" t="s">
        <v>146</v>
      </c>
      <c r="C40" s="311">
        <v>-22867.953431500006</v>
      </c>
      <c r="D40" s="311">
        <v>37677.188805799989</v>
      </c>
      <c r="E40" s="311">
        <v>31607.937966600002</v>
      </c>
      <c r="F40" s="24">
        <v>-49558.967218199978</v>
      </c>
      <c r="G40" s="24">
        <v>-5422.3680605000409</v>
      </c>
    </row>
    <row r="41" spans="1:7" ht="18.75" customHeight="1" thickTop="1" thickBot="1" x14ac:dyDescent="0.3">
      <c r="A41" s="186" t="s">
        <v>140</v>
      </c>
      <c r="B41" s="417" t="s">
        <v>146</v>
      </c>
      <c r="C41" s="311">
        <v>-57722.531186499982</v>
      </c>
      <c r="D41" s="311">
        <v>24957.885006499942</v>
      </c>
      <c r="E41" s="311">
        <v>37915.488474100013</v>
      </c>
      <c r="F41" s="24">
        <v>10921.028121000156</v>
      </c>
      <c r="G41" s="24">
        <v>-1755.8213212999981</v>
      </c>
    </row>
    <row r="42" spans="1:7" ht="18.75" customHeight="1" thickTop="1" thickBot="1" x14ac:dyDescent="0.3">
      <c r="A42" s="186" t="s">
        <v>141</v>
      </c>
      <c r="B42" s="417" t="s">
        <v>146</v>
      </c>
      <c r="C42" s="311">
        <v>4786.1769297000628</v>
      </c>
      <c r="D42" s="311">
        <v>9816.3283381002475</v>
      </c>
      <c r="E42" s="311">
        <v>-11216.766492500061</v>
      </c>
      <c r="F42" s="24">
        <v>1837.8482466001187</v>
      </c>
      <c r="G42" s="24">
        <v>510.65294389965129</v>
      </c>
    </row>
    <row r="43" spans="1:7" ht="18.75" customHeight="1" thickTop="1" thickBot="1" x14ac:dyDescent="0.3">
      <c r="A43" s="416" t="s">
        <v>142</v>
      </c>
      <c r="B43" s="417" t="s">
        <v>146</v>
      </c>
      <c r="C43" s="311">
        <v>4065.7848079000005</v>
      </c>
      <c r="D43" s="311">
        <v>9409.0647837999986</v>
      </c>
      <c r="E43" s="311">
        <v>-10654.983340399998</v>
      </c>
      <c r="F43" s="24">
        <v>821.99403729999904</v>
      </c>
      <c r="G43" s="24">
        <v>1284.4512152999996</v>
      </c>
    </row>
    <row r="44" spans="1:7" ht="18.75" customHeight="1" thickTop="1" thickBot="1" x14ac:dyDescent="0.3">
      <c r="A44" s="416" t="s">
        <v>143</v>
      </c>
      <c r="B44" s="417" t="s">
        <v>146</v>
      </c>
      <c r="C44" s="311">
        <v>720.3921218000005</v>
      </c>
      <c r="D44" s="311">
        <v>407.26355429999967</v>
      </c>
      <c r="E44" s="311">
        <v>-561.78315210000073</v>
      </c>
      <c r="F44" s="24">
        <v>1015.8542093000005</v>
      </c>
      <c r="G44" s="24">
        <v>-773.79827140000089</v>
      </c>
    </row>
    <row r="45" spans="1:7" ht="18.75" customHeight="1" thickTop="1" thickBot="1" x14ac:dyDescent="0.3">
      <c r="A45" s="483" t="s">
        <v>148</v>
      </c>
      <c r="B45" s="484"/>
      <c r="C45" s="484"/>
      <c r="D45" s="484"/>
      <c r="E45" s="484"/>
      <c r="F45" s="484"/>
      <c r="G45" s="485"/>
    </row>
    <row r="46" spans="1:7" ht="18.75" thickTop="1" thickBot="1" x14ac:dyDescent="0.3">
      <c r="A46" s="414" t="s">
        <v>145</v>
      </c>
      <c r="B46" s="417" t="s">
        <v>146</v>
      </c>
      <c r="C46" s="405">
        <v>1.6770098197806973</v>
      </c>
      <c r="D46" s="405">
        <v>7.1538033030416548</v>
      </c>
      <c r="E46" s="405">
        <v>0.63738214333415499</v>
      </c>
      <c r="F46" s="58">
        <v>0.60611951358502336</v>
      </c>
      <c r="G46" s="58">
        <v>3.4113454868789228</v>
      </c>
    </row>
    <row r="47" spans="1:7" ht="18.75" thickTop="1" thickBot="1" x14ac:dyDescent="0.3">
      <c r="A47" s="414" t="s">
        <v>126</v>
      </c>
      <c r="B47" s="417" t="s">
        <v>146</v>
      </c>
      <c r="C47" s="405">
        <v>-38.308490827867672</v>
      </c>
      <c r="D47" s="405">
        <v>-22.700387936371691</v>
      </c>
      <c r="E47" s="405">
        <v>17.419032675237968</v>
      </c>
      <c r="F47" s="58">
        <v>-4.1234704180356481</v>
      </c>
      <c r="G47" s="58">
        <v>-13.210343522317444</v>
      </c>
    </row>
    <row r="48" spans="1:7" ht="18.75" thickTop="1" thickBot="1" x14ac:dyDescent="0.3">
      <c r="A48" s="186" t="s">
        <v>127</v>
      </c>
      <c r="B48" s="417" t="s">
        <v>146</v>
      </c>
      <c r="C48" s="188">
        <v>-33.117304519683252</v>
      </c>
      <c r="D48" s="188">
        <v>-0.36161505784299908</v>
      </c>
      <c r="E48" s="188">
        <v>-1.4513907548029055</v>
      </c>
      <c r="F48" s="59">
        <v>17.789408142628833</v>
      </c>
      <c r="G48" s="59">
        <v>2.0581948382000355</v>
      </c>
    </row>
    <row r="49" spans="1:7" ht="18.75" thickTop="1" thickBot="1" x14ac:dyDescent="0.3">
      <c r="A49" s="186" t="s">
        <v>128</v>
      </c>
      <c r="B49" s="417" t="s">
        <v>146</v>
      </c>
      <c r="C49" s="188">
        <v>-1.8586614744858947</v>
      </c>
      <c r="D49" s="188">
        <v>-13.425434745762303</v>
      </c>
      <c r="E49" s="188">
        <v>9.1894831767024616</v>
      </c>
      <c r="F49" s="59">
        <v>-28.06918860071066</v>
      </c>
      <c r="G49" s="59">
        <v>-16.021549529909279</v>
      </c>
    </row>
    <row r="50" spans="1:7" ht="18.75" thickTop="1" thickBot="1" x14ac:dyDescent="0.3">
      <c r="A50" s="186" t="s">
        <v>135</v>
      </c>
      <c r="B50" s="417" t="s">
        <v>146</v>
      </c>
      <c r="C50" s="188">
        <v>0</v>
      </c>
      <c r="D50" s="188">
        <v>0</v>
      </c>
      <c r="E50" s="188">
        <v>0</v>
      </c>
      <c r="F50" s="59">
        <v>0</v>
      </c>
      <c r="G50" s="59">
        <v>0</v>
      </c>
    </row>
    <row r="51" spans="1:7" ht="18.75" thickTop="1" thickBot="1" x14ac:dyDescent="0.3">
      <c r="A51" s="186" t="s">
        <v>149</v>
      </c>
      <c r="B51" s="417" t="s">
        <v>146</v>
      </c>
      <c r="C51" s="188">
        <v>0.93797951791362544</v>
      </c>
      <c r="D51" s="188">
        <v>2.263235361087915</v>
      </c>
      <c r="E51" s="188">
        <v>1.2761922362946232</v>
      </c>
      <c r="F51" s="59">
        <v>1.6329664308810634</v>
      </c>
      <c r="G51" s="59">
        <v>3.0305144612825226</v>
      </c>
    </row>
    <row r="52" spans="1:7" ht="18.75" thickTop="1" thickBot="1" x14ac:dyDescent="0.3">
      <c r="A52" s="54" t="s">
        <v>147</v>
      </c>
      <c r="B52" s="84" t="s">
        <v>146</v>
      </c>
      <c r="C52" s="405">
        <v>-6.7787555774356187</v>
      </c>
      <c r="D52" s="405">
        <v>2.9758248485594261</v>
      </c>
      <c r="E52" s="405">
        <v>2.4003223937533269</v>
      </c>
      <c r="F52" s="58">
        <v>3.6396736394953402E-2</v>
      </c>
      <c r="G52" s="58">
        <v>1.4923696222021381</v>
      </c>
    </row>
    <row r="53" spans="1:7" ht="18.75" thickTop="1" thickBot="1" x14ac:dyDescent="0.3">
      <c r="A53" s="55" t="s">
        <v>138</v>
      </c>
      <c r="B53" s="84" t="s">
        <v>146</v>
      </c>
      <c r="C53" s="59">
        <v>-5.6174964729308581</v>
      </c>
      <c r="D53" s="188">
        <v>-1.374598484802841</v>
      </c>
      <c r="E53" s="188">
        <v>-0.9830785628136024</v>
      </c>
      <c r="F53" s="59">
        <v>3.5356047574071492</v>
      </c>
      <c r="G53" s="59">
        <v>3.3736310777460532</v>
      </c>
    </row>
    <row r="54" spans="1:7" ht="18.75" thickTop="1" thickBot="1" x14ac:dyDescent="0.3">
      <c r="A54" s="55" t="s">
        <v>139</v>
      </c>
      <c r="B54" s="84" t="s">
        <v>146</v>
      </c>
      <c r="C54" s="188">
        <v>-10.836969106022137</v>
      </c>
      <c r="D54" s="188">
        <v>20.025077461511945</v>
      </c>
      <c r="E54" s="188">
        <v>13.996513992054993</v>
      </c>
      <c r="F54" s="59">
        <v>-19.251048795309337</v>
      </c>
      <c r="G54" s="59">
        <v>-2.608460415869081</v>
      </c>
    </row>
    <row r="55" spans="1:7" ht="18.75" thickTop="1" thickBot="1" x14ac:dyDescent="0.3">
      <c r="A55" s="55" t="s">
        <v>140</v>
      </c>
      <c r="B55" s="84" t="s">
        <v>146</v>
      </c>
      <c r="C55" s="59">
        <v>-8.2555106104951541</v>
      </c>
      <c r="D55" s="188">
        <v>3.8906876312211751</v>
      </c>
      <c r="E55" s="188">
        <v>5.6892971792466156</v>
      </c>
      <c r="F55" s="59">
        <v>1.5505096718569762</v>
      </c>
      <c r="G55" s="59">
        <v>-0.24547607200156277</v>
      </c>
    </row>
    <row r="56" spans="1:7" ht="18.75" thickTop="1" thickBot="1" x14ac:dyDescent="0.3">
      <c r="A56" s="55" t="s">
        <v>141</v>
      </c>
      <c r="B56" s="84" t="s">
        <v>146</v>
      </c>
      <c r="C56" s="59">
        <v>44.757764944181091</v>
      </c>
      <c r="D56" s="188">
        <v>63.414248393694706</v>
      </c>
      <c r="E56" s="188">
        <v>-44.342025896644586</v>
      </c>
      <c r="F56" s="59">
        <v>13.053594159917218</v>
      </c>
      <c r="G56" s="59">
        <v>3.208203616402471</v>
      </c>
    </row>
    <row r="57" spans="1:7" ht="18" thickTop="1" x14ac:dyDescent="0.25">
      <c r="A57" s="39"/>
      <c r="C57" s="40"/>
      <c r="D57" s="40"/>
      <c r="E57" s="40"/>
      <c r="F57" s="40"/>
      <c r="G57" s="40"/>
    </row>
    <row r="58" spans="1:7" ht="17.25" x14ac:dyDescent="0.25">
      <c r="A58" s="22" t="s">
        <v>1156</v>
      </c>
      <c r="C58" s="34"/>
      <c r="D58" s="34"/>
      <c r="E58" s="34"/>
      <c r="F58" s="34"/>
      <c r="G58" s="34"/>
    </row>
    <row r="59" spans="1:7" ht="17.25" x14ac:dyDescent="0.25">
      <c r="A59" s="329" t="s">
        <v>248</v>
      </c>
      <c r="C59" s="18"/>
      <c r="D59" s="18"/>
      <c r="E59" s="18"/>
      <c r="F59" s="18"/>
      <c r="G59" s="18"/>
    </row>
  </sheetData>
  <mergeCells count="5">
    <mergeCell ref="A6:A7"/>
    <mergeCell ref="C6:G6"/>
    <mergeCell ref="A8:G8"/>
    <mergeCell ref="A28:G28"/>
    <mergeCell ref="A45:G45"/>
  </mergeCells>
  <pageMargins left="0" right="0" top="0" bottom="0" header="0" footer="0"/>
  <pageSetup paperSize="9" scale="4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G51"/>
  <sheetViews>
    <sheetView zoomScale="80" zoomScaleNormal="80" workbookViewId="0">
      <selection activeCell="A8" sqref="A8"/>
    </sheetView>
  </sheetViews>
  <sheetFormatPr defaultRowHeight="15" x14ac:dyDescent="0.25"/>
  <cols>
    <col min="1" max="1" width="81.85546875" customWidth="1"/>
    <col min="2" max="2" width="14" customWidth="1"/>
    <col min="3" max="7" width="14.28515625" customWidth="1"/>
  </cols>
  <sheetData>
    <row r="3" spans="1:7" ht="17.25" x14ac:dyDescent="0.25">
      <c r="A3" s="44" t="s">
        <v>152</v>
      </c>
    </row>
    <row r="4" spans="1:7" ht="16.5" x14ac:dyDescent="0.3">
      <c r="A4" s="46" t="s">
        <v>79</v>
      </c>
    </row>
    <row r="5" spans="1:7" ht="15.75" thickBot="1" x14ac:dyDescent="0.3"/>
    <row r="6" spans="1:7" ht="18.75" thickTop="1" thickBot="1" x14ac:dyDescent="0.3">
      <c r="A6" s="486" t="s">
        <v>120</v>
      </c>
      <c r="B6" s="407">
        <v>2025</v>
      </c>
      <c r="C6" s="467">
        <v>2026</v>
      </c>
      <c r="D6" s="468"/>
      <c r="E6" s="468"/>
      <c r="F6" s="468"/>
      <c r="G6" s="469"/>
    </row>
    <row r="7" spans="1:7" ht="18.75" thickTop="1" thickBot="1" x14ac:dyDescent="0.3">
      <c r="A7" s="487"/>
      <c r="B7" s="363" t="s">
        <v>153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</row>
    <row r="8" spans="1:7" ht="18.75" thickTop="1" thickBot="1" x14ac:dyDescent="0.3">
      <c r="A8" s="50" t="s">
        <v>154</v>
      </c>
      <c r="B8" s="60">
        <v>-1429121.5927080004</v>
      </c>
      <c r="C8" s="60">
        <v>-1399736.4604390007</v>
      </c>
      <c r="D8" s="60">
        <v>-1457041.0911089987</v>
      </c>
      <c r="E8" s="60">
        <v>-1549020.1281739995</v>
      </c>
      <c r="F8" s="60">
        <v>-1499274.0548749999</v>
      </c>
      <c r="G8" s="60">
        <v>-1568103.6663040002</v>
      </c>
    </row>
    <row r="9" spans="1:7" ht="18.75" thickTop="1" thickBot="1" x14ac:dyDescent="0.3">
      <c r="A9" s="41" t="s">
        <v>155</v>
      </c>
      <c r="B9" s="24">
        <v>1122006.9314939997</v>
      </c>
      <c r="C9" s="24">
        <v>1430606.3750729999</v>
      </c>
      <c r="D9" s="24">
        <v>1263098.2390100001</v>
      </c>
      <c r="E9" s="24">
        <v>1245937.4311019999</v>
      </c>
      <c r="F9" s="24">
        <v>1264828.7640329998</v>
      </c>
      <c r="G9" s="24">
        <v>1277154.9553250002</v>
      </c>
    </row>
    <row r="10" spans="1:7" ht="18.75" thickTop="1" thickBot="1" x14ac:dyDescent="0.3">
      <c r="A10" s="41" t="s">
        <v>156</v>
      </c>
      <c r="B10" s="24">
        <v>-2140074.7956460002</v>
      </c>
      <c r="C10" s="24">
        <v>-2410008.3032280006</v>
      </c>
      <c r="D10" s="24">
        <v>-2308128.6075629988</v>
      </c>
      <c r="E10" s="24">
        <v>-2380987.5801659995</v>
      </c>
      <c r="F10" s="24">
        <v>-2322097.4656079998</v>
      </c>
      <c r="G10" s="24">
        <v>-2392320.5284360005</v>
      </c>
    </row>
    <row r="11" spans="1:7" ht="18.75" thickTop="1" thickBot="1" x14ac:dyDescent="0.3">
      <c r="A11" s="41" t="s">
        <v>157</v>
      </c>
      <c r="B11" s="24">
        <v>-411053.72855599999</v>
      </c>
      <c r="C11" s="24">
        <v>-420334.53228399996</v>
      </c>
      <c r="D11" s="24">
        <v>-412010.72255600005</v>
      </c>
      <c r="E11" s="24">
        <v>-413969.97911000007</v>
      </c>
      <c r="F11" s="24">
        <v>-442005.35329999996</v>
      </c>
      <c r="G11" s="24">
        <v>-452938.09319300001</v>
      </c>
    </row>
    <row r="12" spans="1:7" ht="18.75" thickTop="1" thickBot="1" x14ac:dyDescent="0.3">
      <c r="A12" s="50" t="s">
        <v>158</v>
      </c>
      <c r="B12" s="60">
        <v>7382148.7953450009</v>
      </c>
      <c r="C12" s="60">
        <v>7277968.9825280001</v>
      </c>
      <c r="D12" s="60">
        <v>7405977.7513079997</v>
      </c>
      <c r="E12" s="60">
        <v>7609831.5531100016</v>
      </c>
      <c r="F12" s="60">
        <v>7684399.2119099973</v>
      </c>
      <c r="G12" s="60">
        <v>7910634.7056290004</v>
      </c>
    </row>
    <row r="13" spans="1:7" ht="18.75" thickTop="1" thickBot="1" x14ac:dyDescent="0.3">
      <c r="A13" s="41" t="s">
        <v>82</v>
      </c>
      <c r="B13" s="24">
        <v>1696182.7680829999</v>
      </c>
      <c r="C13" s="24">
        <v>1671035.363233</v>
      </c>
      <c r="D13" s="24">
        <v>1713181.3486469996</v>
      </c>
      <c r="E13" s="24">
        <v>1744016.200196</v>
      </c>
      <c r="F13" s="24">
        <v>1596302.2389639998</v>
      </c>
      <c r="G13" s="24">
        <v>1587845.6783019998</v>
      </c>
    </row>
    <row r="14" spans="1:7" ht="18.75" thickTop="1" thickBot="1" x14ac:dyDescent="0.3">
      <c r="A14" s="42" t="s">
        <v>80</v>
      </c>
      <c r="B14" s="24">
        <v>1704085.6430829999</v>
      </c>
      <c r="C14" s="24">
        <v>1678955.577233</v>
      </c>
      <c r="D14" s="24">
        <v>1721273.6296469995</v>
      </c>
      <c r="E14" s="24">
        <v>1752464.816196</v>
      </c>
      <c r="F14" s="24">
        <v>1604361.3559639999</v>
      </c>
      <c r="G14" s="24">
        <v>1596177.5233019998</v>
      </c>
    </row>
    <row r="15" spans="1:7" ht="18.75" thickTop="1" thickBot="1" x14ac:dyDescent="0.3">
      <c r="A15" s="42" t="s">
        <v>159</v>
      </c>
      <c r="B15" s="24">
        <v>-7902.875</v>
      </c>
      <c r="C15" s="24">
        <v>-7920.2139999999999</v>
      </c>
      <c r="D15" s="24">
        <v>-8092.2809999999999</v>
      </c>
      <c r="E15" s="24">
        <v>-8448.616</v>
      </c>
      <c r="F15" s="24">
        <v>-8059.1170000000002</v>
      </c>
      <c r="G15" s="24">
        <v>-8331.8449999999993</v>
      </c>
    </row>
    <row r="16" spans="1:7" ht="18.75" thickTop="1" thickBot="1" x14ac:dyDescent="0.3">
      <c r="A16" s="41" t="s">
        <v>160</v>
      </c>
      <c r="B16" s="24">
        <v>518530.6015890002</v>
      </c>
      <c r="C16" s="24">
        <v>475830.07540799986</v>
      </c>
      <c r="D16" s="24">
        <v>604019.78317399998</v>
      </c>
      <c r="E16" s="24">
        <v>615250.44160700007</v>
      </c>
      <c r="F16" s="24">
        <v>733603.12438399997</v>
      </c>
      <c r="G16" s="24">
        <v>771692.36380399985</v>
      </c>
    </row>
    <row r="17" spans="1:7" ht="18.75" thickTop="1" thickBot="1" x14ac:dyDescent="0.3">
      <c r="A17" s="42" t="s">
        <v>161</v>
      </c>
      <c r="B17" s="24">
        <v>1326454.3234690002</v>
      </c>
      <c r="C17" s="24">
        <v>980396.44041299983</v>
      </c>
      <c r="D17" s="24">
        <v>1022014.919171</v>
      </c>
      <c r="E17" s="24">
        <v>1107232.8871830001</v>
      </c>
      <c r="F17" s="24">
        <v>1115295.704619</v>
      </c>
      <c r="G17" s="24">
        <v>1050422.6512789999</v>
      </c>
    </row>
    <row r="18" spans="1:7" ht="18.75" thickTop="1" thickBot="1" x14ac:dyDescent="0.3">
      <c r="A18" s="42" t="s">
        <v>162</v>
      </c>
      <c r="B18" s="24">
        <v>-807923.72187999997</v>
      </c>
      <c r="C18" s="24">
        <v>-504566.36500499997</v>
      </c>
      <c r="D18" s="24">
        <v>-417995.13599700003</v>
      </c>
      <c r="E18" s="24">
        <v>-491982.44557600003</v>
      </c>
      <c r="F18" s="24">
        <v>-381692.580235</v>
      </c>
      <c r="G18" s="24">
        <v>-278730.28747500002</v>
      </c>
    </row>
    <row r="19" spans="1:7" ht="18.75" thickTop="1" thickBot="1" x14ac:dyDescent="0.3">
      <c r="A19" s="41" t="s">
        <v>163</v>
      </c>
      <c r="B19" s="24">
        <v>7762479.1168690007</v>
      </c>
      <c r="C19" s="24">
        <v>7814540.4054329991</v>
      </c>
      <c r="D19" s="24">
        <v>7862105.2486319998</v>
      </c>
      <c r="E19" s="24">
        <v>8004727.6403600005</v>
      </c>
      <c r="F19" s="24">
        <v>8112320.9608869981</v>
      </c>
      <c r="G19" s="24">
        <v>8369096.2845210005</v>
      </c>
    </row>
    <row r="20" spans="1:7" ht="18.75" thickTop="1" thickBot="1" x14ac:dyDescent="0.3">
      <c r="A20" s="42" t="s">
        <v>164</v>
      </c>
      <c r="B20" s="24">
        <v>3398939.9642620003</v>
      </c>
      <c r="C20" s="24">
        <v>3384475.7203469998</v>
      </c>
      <c r="D20" s="24">
        <v>3406740.842739</v>
      </c>
      <c r="E20" s="24">
        <v>3485911.0233650007</v>
      </c>
      <c r="F20" s="24">
        <v>3543841.3743849997</v>
      </c>
      <c r="G20" s="24">
        <v>3699278.9289140007</v>
      </c>
    </row>
    <row r="21" spans="1:7" ht="18.75" thickTop="1" thickBot="1" x14ac:dyDescent="0.3">
      <c r="A21" s="52" t="s">
        <v>165</v>
      </c>
      <c r="B21" s="24">
        <v>1315758.4462599999</v>
      </c>
      <c r="C21" s="24">
        <v>1307564.4422310002</v>
      </c>
      <c r="D21" s="24">
        <v>1316156.2465459998</v>
      </c>
      <c r="E21" s="24">
        <v>1326468.5688650007</v>
      </c>
      <c r="F21" s="24">
        <v>1338726.1525880001</v>
      </c>
      <c r="G21" s="24">
        <v>1367073.5268420004</v>
      </c>
    </row>
    <row r="22" spans="1:7" ht="18.75" thickTop="1" thickBot="1" x14ac:dyDescent="0.3">
      <c r="A22" s="52" t="s">
        <v>166</v>
      </c>
      <c r="B22" s="24">
        <v>1994880.9000020002</v>
      </c>
      <c r="C22" s="24">
        <v>1984950.2281160001</v>
      </c>
      <c r="D22" s="24">
        <v>1989694.8941930002</v>
      </c>
      <c r="E22" s="24">
        <v>2058255.3395</v>
      </c>
      <c r="F22" s="24">
        <v>2097801.2097969996</v>
      </c>
      <c r="G22" s="24">
        <v>2226843.616072</v>
      </c>
    </row>
    <row r="23" spans="1:7" ht="18.75" thickTop="1" thickBot="1" x14ac:dyDescent="0.3">
      <c r="A23" s="52" t="s">
        <v>167</v>
      </c>
      <c r="B23" s="24">
        <v>88300.618000000002</v>
      </c>
      <c r="C23" s="24">
        <v>91961.05</v>
      </c>
      <c r="D23" s="24">
        <v>100889.702</v>
      </c>
      <c r="E23" s="24">
        <v>101187.11500000001</v>
      </c>
      <c r="F23" s="24">
        <v>107314.012</v>
      </c>
      <c r="G23" s="24">
        <v>105361.78599999999</v>
      </c>
    </row>
    <row r="24" spans="1:7" ht="18.75" thickTop="1" thickBot="1" x14ac:dyDescent="0.3">
      <c r="A24" s="42" t="s">
        <v>236</v>
      </c>
      <c r="B24" s="24">
        <v>3757836.6551330001</v>
      </c>
      <c r="C24" s="24">
        <v>3789135.5325539992</v>
      </c>
      <c r="D24" s="24">
        <v>3848209.0252579995</v>
      </c>
      <c r="E24" s="24">
        <v>3930582.6228950005</v>
      </c>
      <c r="F24" s="24">
        <v>3985237.8180279993</v>
      </c>
      <c r="G24" s="24">
        <v>4065606.3977239993</v>
      </c>
    </row>
    <row r="25" spans="1:7" ht="18.75" thickTop="1" thickBot="1" x14ac:dyDescent="0.3">
      <c r="A25" s="52" t="s">
        <v>165</v>
      </c>
      <c r="B25" s="24">
        <v>3507872.6088489997</v>
      </c>
      <c r="C25" s="24">
        <v>3543904.0018569995</v>
      </c>
      <c r="D25" s="24">
        <v>3604886.2962929998</v>
      </c>
      <c r="E25" s="24">
        <v>3690383.5098410002</v>
      </c>
      <c r="F25" s="24">
        <v>3751605.3756249994</v>
      </c>
      <c r="G25" s="24">
        <v>3826187.4942229996</v>
      </c>
    </row>
    <row r="26" spans="1:7" ht="18.75" thickTop="1" thickBot="1" x14ac:dyDescent="0.3">
      <c r="A26" s="52" t="s">
        <v>166</v>
      </c>
      <c r="B26" s="24">
        <v>249964.04628399995</v>
      </c>
      <c r="C26" s="24">
        <v>245231.53069700001</v>
      </c>
      <c r="D26" s="24">
        <v>243322.72896500002</v>
      </c>
      <c r="E26" s="24">
        <v>240199.11305399999</v>
      </c>
      <c r="F26" s="24">
        <v>233632.44240299996</v>
      </c>
      <c r="G26" s="24">
        <v>239418.90350099996</v>
      </c>
    </row>
    <row r="27" spans="1:7" ht="18.75" thickTop="1" thickBot="1" x14ac:dyDescent="0.3">
      <c r="A27" s="42" t="s">
        <v>168</v>
      </c>
      <c r="B27" s="24">
        <v>177520.698</v>
      </c>
      <c r="C27" s="24">
        <v>177488.524</v>
      </c>
      <c r="D27" s="24">
        <v>175817.636</v>
      </c>
      <c r="E27" s="24">
        <v>183094.96</v>
      </c>
      <c r="F27" s="24">
        <v>173588.49400000001</v>
      </c>
      <c r="G27" s="24">
        <v>172571.647</v>
      </c>
    </row>
    <row r="28" spans="1:7" ht="18.75" thickTop="1" thickBot="1" x14ac:dyDescent="0.3">
      <c r="A28" s="52" t="s">
        <v>165</v>
      </c>
      <c r="B28" s="24">
        <v>4498.027</v>
      </c>
      <c r="C28" s="24">
        <v>4615.7569999999996</v>
      </c>
      <c r="D28" s="24">
        <v>5093.5730000000003</v>
      </c>
      <c r="E28" s="24">
        <v>4824.3540000000003</v>
      </c>
      <c r="F28" s="24">
        <v>5796.4160000000002</v>
      </c>
      <c r="G28" s="24">
        <v>5699.3940000000002</v>
      </c>
    </row>
    <row r="29" spans="1:7" ht="18.75" thickTop="1" thickBot="1" x14ac:dyDescent="0.3">
      <c r="A29" s="52" t="s">
        <v>166</v>
      </c>
      <c r="B29" s="24">
        <v>173022.671</v>
      </c>
      <c r="C29" s="24">
        <v>172872.76699999999</v>
      </c>
      <c r="D29" s="24">
        <v>170724.06299999999</v>
      </c>
      <c r="E29" s="24">
        <v>178270.606</v>
      </c>
      <c r="F29" s="24">
        <v>167792.07800000001</v>
      </c>
      <c r="G29" s="24">
        <v>166872.253</v>
      </c>
    </row>
    <row r="30" spans="1:7" ht="18.75" thickTop="1" thickBot="1" x14ac:dyDescent="0.3">
      <c r="A30" s="42" t="s">
        <v>169</v>
      </c>
      <c r="B30" s="24">
        <v>428181.799474</v>
      </c>
      <c r="C30" s="24">
        <v>463440.62853199994</v>
      </c>
      <c r="D30" s="24">
        <v>431337.74463500001</v>
      </c>
      <c r="E30" s="24">
        <v>405139.03409999999</v>
      </c>
      <c r="F30" s="24">
        <v>409653.27447399998</v>
      </c>
      <c r="G30" s="24">
        <v>431639.31088300003</v>
      </c>
    </row>
    <row r="31" spans="1:7" ht="18.75" thickTop="1" thickBot="1" x14ac:dyDescent="0.3">
      <c r="A31" s="52" t="s">
        <v>165</v>
      </c>
      <c r="B31" s="24">
        <v>361877.08036699996</v>
      </c>
      <c r="C31" s="24">
        <v>396753.45120999997</v>
      </c>
      <c r="D31" s="24">
        <v>365131.15374299994</v>
      </c>
      <c r="E31" s="24">
        <v>341742.98976099998</v>
      </c>
      <c r="F31" s="24">
        <v>342440.51149499998</v>
      </c>
      <c r="G31" s="24">
        <v>364959.57371899998</v>
      </c>
    </row>
    <row r="32" spans="1:7" ht="18.75" thickTop="1" thickBot="1" x14ac:dyDescent="0.3">
      <c r="A32" s="52" t="s">
        <v>166</v>
      </c>
      <c r="B32" s="24">
        <v>66304.719106999997</v>
      </c>
      <c r="C32" s="24">
        <v>66687.177322000003</v>
      </c>
      <c r="D32" s="24">
        <v>66206.590892000007</v>
      </c>
      <c r="E32" s="24">
        <v>63396.044339</v>
      </c>
      <c r="F32" s="24">
        <v>67212.762979000006</v>
      </c>
      <c r="G32" s="24">
        <v>66679.737164000006</v>
      </c>
    </row>
    <row r="33" spans="1:7" ht="18.75" thickTop="1" thickBot="1" x14ac:dyDescent="0.3">
      <c r="A33" s="41" t="s">
        <v>136</v>
      </c>
      <c r="B33" s="24">
        <v>-2595043.6911960002</v>
      </c>
      <c r="C33" s="24">
        <v>-2683436.8615459995</v>
      </c>
      <c r="D33" s="24">
        <v>-2773328.6291450001</v>
      </c>
      <c r="E33" s="24">
        <v>-2754162.7290529995</v>
      </c>
      <c r="F33" s="24">
        <v>-2757827.1123250006</v>
      </c>
      <c r="G33" s="24">
        <v>-2817999.6209980012</v>
      </c>
    </row>
    <row r="34" spans="1:7" ht="18.75" thickTop="1" thickBot="1" x14ac:dyDescent="0.3">
      <c r="A34" s="42" t="s">
        <v>170</v>
      </c>
      <c r="B34" s="24">
        <v>84086.594371000014</v>
      </c>
      <c r="C34" s="24">
        <v>86114.287670999998</v>
      </c>
      <c r="D34" s="24">
        <v>86498.280293000003</v>
      </c>
      <c r="E34" s="24">
        <v>88198.239233000015</v>
      </c>
      <c r="F34" s="24">
        <v>89777.27814200001</v>
      </c>
      <c r="G34" s="24">
        <v>92626.966398000004</v>
      </c>
    </row>
    <row r="35" spans="1:7" ht="18.75" thickTop="1" thickBot="1" x14ac:dyDescent="0.3">
      <c r="A35" s="42" t="s">
        <v>171</v>
      </c>
      <c r="B35" s="24">
        <v>32338.951078999999</v>
      </c>
      <c r="C35" s="24">
        <v>47612.682846000003</v>
      </c>
      <c r="D35" s="24">
        <v>29887.709700999996</v>
      </c>
      <c r="E35" s="24">
        <v>26730.567438000002</v>
      </c>
      <c r="F35" s="24">
        <v>35468.726697999999</v>
      </c>
      <c r="G35" s="24">
        <v>28605.140686000002</v>
      </c>
    </row>
    <row r="36" spans="1:7" ht="18.75" thickTop="1" thickBot="1" x14ac:dyDescent="0.3">
      <c r="A36" s="42" t="s">
        <v>172</v>
      </c>
      <c r="B36" s="24">
        <v>-8608.255373</v>
      </c>
      <c r="C36" s="24">
        <v>-13767.361201</v>
      </c>
      <c r="D36" s="24">
        <v>-12320.579869000001</v>
      </c>
      <c r="E36" s="24">
        <v>-13819.588170999998</v>
      </c>
      <c r="F36" s="24">
        <v>-8642.6378479999985</v>
      </c>
      <c r="G36" s="24">
        <v>-13341.213341000001</v>
      </c>
    </row>
    <row r="37" spans="1:7" ht="18.75" thickTop="1" thickBot="1" x14ac:dyDescent="0.3">
      <c r="A37" s="42" t="s">
        <v>173</v>
      </c>
      <c r="B37" s="24">
        <v>40644.500069000002</v>
      </c>
      <c r="C37" s="24">
        <v>41431.153069</v>
      </c>
      <c r="D37" s="24">
        <v>42436.248069000001</v>
      </c>
      <c r="E37" s="24">
        <v>42854.229069000001</v>
      </c>
      <c r="F37" s="24">
        <v>43864.318069000001</v>
      </c>
      <c r="G37" s="24">
        <v>44493.710069000001</v>
      </c>
    </row>
    <row r="38" spans="1:7" ht="18.75" thickTop="1" thickBot="1" x14ac:dyDescent="0.3">
      <c r="A38" s="42" t="s">
        <v>174</v>
      </c>
      <c r="B38" s="24">
        <v>271253.98040000006</v>
      </c>
      <c r="C38" s="24">
        <v>252817.81217300001</v>
      </c>
      <c r="D38" s="24">
        <v>302065.41237899999</v>
      </c>
      <c r="E38" s="24">
        <v>348478.07845600002</v>
      </c>
      <c r="F38" s="24">
        <v>350905.46941499994</v>
      </c>
      <c r="G38" s="24">
        <v>469673.35055600002</v>
      </c>
    </row>
    <row r="39" spans="1:7" ht="18.75" thickTop="1" thickBot="1" x14ac:dyDescent="0.3">
      <c r="A39" s="42" t="s">
        <v>175</v>
      </c>
      <c r="B39" s="24">
        <v>478001.01174200012</v>
      </c>
      <c r="C39" s="24">
        <v>500109.60022700002</v>
      </c>
      <c r="D39" s="24">
        <v>491617.36754100001</v>
      </c>
      <c r="E39" s="24">
        <v>489713.22983700002</v>
      </c>
      <c r="F39" s="24">
        <v>473775.97327999986</v>
      </c>
      <c r="G39" s="24">
        <v>479172.48427499988</v>
      </c>
    </row>
    <row r="40" spans="1:7" ht="18.75" thickTop="1" thickBot="1" x14ac:dyDescent="0.3">
      <c r="A40" s="42" t="s">
        <v>176</v>
      </c>
      <c r="B40" s="24">
        <v>-216576.68950699997</v>
      </c>
      <c r="C40" s="24">
        <v>-248544.963292</v>
      </c>
      <c r="D40" s="24">
        <v>-298248.65609800001</v>
      </c>
      <c r="E40" s="24">
        <v>-322692.55874100007</v>
      </c>
      <c r="F40" s="24">
        <v>-329277.18333200004</v>
      </c>
      <c r="G40" s="24">
        <v>-441668.72357700003</v>
      </c>
    </row>
    <row r="41" spans="1:7" ht="18.75" thickTop="1" thickBot="1" x14ac:dyDescent="0.3">
      <c r="A41" s="42" t="s">
        <v>177</v>
      </c>
      <c r="B41" s="24">
        <v>-459393.47190900001</v>
      </c>
      <c r="C41" s="24">
        <v>-480047.73895700002</v>
      </c>
      <c r="D41" s="24">
        <v>-526399.08606200002</v>
      </c>
      <c r="E41" s="24">
        <v>-526453.82631799998</v>
      </c>
      <c r="F41" s="24">
        <v>-548461.23751999997</v>
      </c>
      <c r="G41" s="24">
        <v>-560307.11658100004</v>
      </c>
    </row>
    <row r="42" spans="1:7" ht="18.75" thickTop="1" thickBot="1" x14ac:dyDescent="0.3">
      <c r="A42" s="42" t="s">
        <v>178</v>
      </c>
      <c r="B42" s="24">
        <v>-1954563.7394560005</v>
      </c>
      <c r="C42" s="24">
        <v>-1983902.2271209992</v>
      </c>
      <c r="D42" s="24">
        <v>-2018791.8714619998</v>
      </c>
      <c r="E42" s="24">
        <v>-2016926.2179509993</v>
      </c>
      <c r="F42" s="24">
        <v>-2035060.532997</v>
      </c>
      <c r="G42" s="24">
        <v>-1944726.1526560008</v>
      </c>
    </row>
    <row r="43" spans="1:7" ht="18.75" thickTop="1" thickBot="1" x14ac:dyDescent="0.3">
      <c r="A43" s="42" t="s">
        <v>179</v>
      </c>
      <c r="B43" s="24">
        <v>-862226.57261200016</v>
      </c>
      <c r="C43" s="24">
        <v>-885260.10696100001</v>
      </c>
      <c r="D43" s="24">
        <v>-870073.45363700006</v>
      </c>
      <c r="E43" s="24">
        <v>-870244.88190500019</v>
      </c>
      <c r="F43" s="24">
        <v>-830177.28623199998</v>
      </c>
      <c r="G43" s="24">
        <v>-972528.06682700012</v>
      </c>
    </row>
    <row r="44" spans="1:7" ht="18.75" thickTop="1" thickBot="1" x14ac:dyDescent="0.3">
      <c r="A44" s="50" t="s">
        <v>180</v>
      </c>
      <c r="B44" s="60">
        <v>5953027.202637</v>
      </c>
      <c r="C44" s="60">
        <v>5878232.5220889989</v>
      </c>
      <c r="D44" s="60">
        <v>5948936.6601990005</v>
      </c>
      <c r="E44" s="60">
        <v>6060811.4249360003</v>
      </c>
      <c r="F44" s="60">
        <v>6185125.1570349988</v>
      </c>
      <c r="G44" s="60">
        <v>6342531.0393249998</v>
      </c>
    </row>
    <row r="45" spans="1:7" ht="18.75" thickTop="1" thickBot="1" x14ac:dyDescent="0.3">
      <c r="A45" s="41" t="s">
        <v>181</v>
      </c>
      <c r="B45" s="24">
        <v>3964755.4669300006</v>
      </c>
      <c r="C45" s="24">
        <v>3926354.1901769992</v>
      </c>
      <c r="D45" s="24">
        <v>4015287.6646260004</v>
      </c>
      <c r="E45" s="24">
        <v>4092256.5929979999</v>
      </c>
      <c r="F45" s="24">
        <v>4217717.2985069994</v>
      </c>
      <c r="G45" s="24">
        <v>4298867.0951689994</v>
      </c>
    </row>
    <row r="46" spans="1:7" ht="18.75" thickTop="1" thickBot="1" x14ac:dyDescent="0.3">
      <c r="A46" s="42" t="s">
        <v>182</v>
      </c>
      <c r="B46" s="24">
        <v>1686932.3672410003</v>
      </c>
      <c r="C46" s="24">
        <v>1579631.720919</v>
      </c>
      <c r="D46" s="24">
        <v>1580342.757822</v>
      </c>
      <c r="E46" s="24">
        <v>1600084.49801</v>
      </c>
      <c r="F46" s="24">
        <v>1695580.0495539999</v>
      </c>
      <c r="G46" s="24">
        <v>1719365.9698890003</v>
      </c>
    </row>
    <row r="47" spans="1:7" ht="18.75" thickTop="1" thickBot="1" x14ac:dyDescent="0.3">
      <c r="A47" s="42" t="s">
        <v>183</v>
      </c>
      <c r="B47" s="24">
        <v>2277823.0996890003</v>
      </c>
      <c r="C47" s="24">
        <v>2346722.4692579992</v>
      </c>
      <c r="D47" s="24">
        <v>2434944.9068040005</v>
      </c>
      <c r="E47" s="24">
        <v>2492172.0949880001</v>
      </c>
      <c r="F47" s="24">
        <v>2522137.2489529997</v>
      </c>
      <c r="G47" s="24">
        <v>2579501.1252799993</v>
      </c>
    </row>
    <row r="48" spans="1:7" ht="18.75" thickTop="1" thickBot="1" x14ac:dyDescent="0.3">
      <c r="A48" s="41" t="s">
        <v>184</v>
      </c>
      <c r="B48" s="24">
        <v>1988271.7357069997</v>
      </c>
      <c r="C48" s="24">
        <v>1951878.3319120002</v>
      </c>
      <c r="D48" s="24">
        <v>1933648.9955730003</v>
      </c>
      <c r="E48" s="24">
        <v>1968554.8319379999</v>
      </c>
      <c r="F48" s="24">
        <v>1967407.8585279998</v>
      </c>
      <c r="G48" s="24">
        <v>2043663.9441560002</v>
      </c>
    </row>
    <row r="49" spans="1:7" ht="18.75" thickTop="1" thickBot="1" x14ac:dyDescent="0.3">
      <c r="A49" s="42" t="s">
        <v>182</v>
      </c>
      <c r="B49" s="24">
        <v>827908.16830599995</v>
      </c>
      <c r="C49" s="24">
        <v>779281.25260100001</v>
      </c>
      <c r="D49" s="24">
        <v>770527.24771199992</v>
      </c>
      <c r="E49" s="24">
        <v>807476.96451599977</v>
      </c>
      <c r="F49" s="24">
        <v>759448.90428600006</v>
      </c>
      <c r="G49" s="24">
        <v>839480.51982499997</v>
      </c>
    </row>
    <row r="50" spans="1:7" ht="18.75" thickTop="1" thickBot="1" x14ac:dyDescent="0.3">
      <c r="A50" s="42" t="s">
        <v>183</v>
      </c>
      <c r="B50" s="24">
        <v>1160363.5674009998</v>
      </c>
      <c r="C50" s="24">
        <v>1172597.0793110002</v>
      </c>
      <c r="D50" s="24">
        <v>1163121.7478610002</v>
      </c>
      <c r="E50" s="24">
        <v>1161077.8674220003</v>
      </c>
      <c r="F50" s="24">
        <v>1207958.9542419999</v>
      </c>
      <c r="G50" s="24">
        <v>1204183.4243310001</v>
      </c>
    </row>
    <row r="51" spans="1:7" ht="15.75" thickTop="1" x14ac:dyDescent="0.25"/>
  </sheetData>
  <mergeCells count="2">
    <mergeCell ref="A6:A7"/>
    <mergeCell ref="C6:G6"/>
  </mergeCells>
  <pageMargins left="0" right="0" top="0" bottom="0" header="0" footer="0"/>
  <pageSetup paperSize="9" scale="3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G51"/>
  <sheetViews>
    <sheetView zoomScale="80" zoomScaleNormal="80" workbookViewId="0">
      <selection activeCell="A8" sqref="A8"/>
    </sheetView>
  </sheetViews>
  <sheetFormatPr defaultRowHeight="15" x14ac:dyDescent="0.25"/>
  <cols>
    <col min="1" max="1" width="89" customWidth="1"/>
    <col min="2" max="2" width="14" customWidth="1"/>
    <col min="3" max="7" width="13" customWidth="1"/>
  </cols>
  <sheetData>
    <row r="3" spans="1:7" ht="17.25" x14ac:dyDescent="0.25">
      <c r="A3" s="62" t="s">
        <v>185</v>
      </c>
      <c r="C3" s="18"/>
      <c r="D3" s="18"/>
      <c r="E3" s="18"/>
      <c r="F3" s="18"/>
      <c r="G3" s="18"/>
    </row>
    <row r="4" spans="1:7" ht="16.5" x14ac:dyDescent="0.25">
      <c r="A4" s="65" t="s">
        <v>79</v>
      </c>
      <c r="C4" s="18"/>
      <c r="D4" s="18"/>
      <c r="E4" s="18"/>
      <c r="F4" s="18"/>
      <c r="G4" s="18"/>
    </row>
    <row r="5" spans="1:7" ht="17.25" thickBot="1" x14ac:dyDescent="0.3">
      <c r="A5" s="65"/>
      <c r="C5" s="18"/>
      <c r="D5" s="18"/>
      <c r="E5" s="18"/>
      <c r="F5" s="18"/>
      <c r="G5" s="18"/>
    </row>
    <row r="6" spans="1:7" ht="18.75" thickTop="1" thickBot="1" x14ac:dyDescent="0.3">
      <c r="A6" s="466" t="s">
        <v>237</v>
      </c>
      <c r="B6" s="407">
        <v>2025</v>
      </c>
      <c r="C6" s="467">
        <v>2026</v>
      </c>
      <c r="D6" s="468"/>
      <c r="E6" s="468"/>
      <c r="F6" s="468"/>
      <c r="G6" s="469"/>
    </row>
    <row r="7" spans="1:7" ht="18.75" thickTop="1" thickBot="1" x14ac:dyDescent="0.3">
      <c r="A7" s="466"/>
      <c r="B7" s="266" t="s">
        <v>153</v>
      </c>
      <c r="C7" s="266" t="s">
        <v>121</v>
      </c>
      <c r="D7" s="266" t="s">
        <v>122</v>
      </c>
      <c r="E7" s="266" t="s">
        <v>124</v>
      </c>
      <c r="F7" s="266" t="s">
        <v>123</v>
      </c>
      <c r="G7" s="266" t="s">
        <v>124</v>
      </c>
    </row>
    <row r="8" spans="1:7" ht="18.75" thickTop="1" thickBot="1" x14ac:dyDescent="0.3">
      <c r="A8" s="31" t="s">
        <v>238</v>
      </c>
      <c r="B8" s="60">
        <v>-11151.655999999999</v>
      </c>
      <c r="C8" s="60">
        <v>-7392.1909999999943</v>
      </c>
      <c r="D8" s="60">
        <v>-17263.487000000001</v>
      </c>
      <c r="E8" s="60">
        <v>-16306.246999999998</v>
      </c>
      <c r="F8" s="60">
        <v>-11185.167000000001</v>
      </c>
      <c r="G8" s="60">
        <v>-11010.765000000007</v>
      </c>
    </row>
    <row r="9" spans="1:7" ht="18.75" thickTop="1" thickBot="1" x14ac:dyDescent="0.3">
      <c r="A9" s="55" t="s">
        <v>155</v>
      </c>
      <c r="B9" s="24">
        <v>54810.18</v>
      </c>
      <c r="C9" s="24">
        <v>58985.584000000003</v>
      </c>
      <c r="D9" s="24">
        <v>53176.402000000002</v>
      </c>
      <c r="E9" s="24">
        <v>52822.034</v>
      </c>
      <c r="F9" s="24">
        <v>58058.47</v>
      </c>
      <c r="G9" s="24">
        <v>58075.02</v>
      </c>
    </row>
    <row r="10" spans="1:7" ht="18.75" thickTop="1" thickBot="1" x14ac:dyDescent="0.3">
      <c r="A10" s="55" t="s">
        <v>186</v>
      </c>
      <c r="B10" s="24">
        <v>-58651.856</v>
      </c>
      <c r="C10" s="24">
        <v>-59075.858999999997</v>
      </c>
      <c r="D10" s="24">
        <v>-63138.309000000001</v>
      </c>
      <c r="E10" s="24">
        <v>-61911.807999999997</v>
      </c>
      <c r="F10" s="24">
        <v>-62115.506000000001</v>
      </c>
      <c r="G10" s="24">
        <v>-61970.052000000003</v>
      </c>
    </row>
    <row r="11" spans="1:7" ht="18.75" thickTop="1" thickBot="1" x14ac:dyDescent="0.3">
      <c r="A11" s="55" t="s">
        <v>157</v>
      </c>
      <c r="B11" s="24">
        <v>-7309.98</v>
      </c>
      <c r="C11" s="24">
        <v>-7301.9160000000002</v>
      </c>
      <c r="D11" s="24">
        <v>-7301.58</v>
      </c>
      <c r="E11" s="24">
        <v>-7216.473</v>
      </c>
      <c r="F11" s="24">
        <v>-7128.1310000000003</v>
      </c>
      <c r="G11" s="24">
        <v>-7115.7330000000002</v>
      </c>
    </row>
    <row r="12" spans="1:7" ht="18.75" thickTop="1" thickBot="1" x14ac:dyDescent="0.3">
      <c r="A12" s="66" t="s">
        <v>187</v>
      </c>
      <c r="B12" s="60">
        <v>51642.696000000113</v>
      </c>
      <c r="C12" s="60">
        <v>47547.36599999998</v>
      </c>
      <c r="D12" s="60">
        <v>58955.553999999946</v>
      </c>
      <c r="E12" s="60">
        <v>57427.625000000058</v>
      </c>
      <c r="F12" s="60">
        <v>52956.340999999957</v>
      </c>
      <c r="G12" s="60">
        <v>52364.47000000003</v>
      </c>
    </row>
    <row r="13" spans="1:7" ht="18.75" thickTop="1" thickBot="1" x14ac:dyDescent="0.3">
      <c r="A13" s="55" t="s">
        <v>82</v>
      </c>
      <c r="B13" s="24">
        <v>60309.553000000007</v>
      </c>
      <c r="C13" s="24">
        <v>59882.707000000002</v>
      </c>
      <c r="D13" s="24">
        <v>60871.752000000008</v>
      </c>
      <c r="E13" s="24">
        <v>54452.665000000001</v>
      </c>
      <c r="F13" s="24">
        <v>53530.973000000005</v>
      </c>
      <c r="G13" s="24">
        <v>53171.631999999998</v>
      </c>
    </row>
    <row r="14" spans="1:7" ht="18.75" thickTop="1" thickBot="1" x14ac:dyDescent="0.3">
      <c r="A14" s="57" t="s">
        <v>80</v>
      </c>
      <c r="B14" s="24">
        <v>71655.134000000005</v>
      </c>
      <c r="C14" s="24">
        <v>71225.967000000004</v>
      </c>
      <c r="D14" s="24">
        <v>72585.350000000006</v>
      </c>
      <c r="E14" s="24">
        <v>66420.175000000003</v>
      </c>
      <c r="F14" s="24">
        <v>65392.891000000003</v>
      </c>
      <c r="G14" s="24">
        <v>64986.957000000002</v>
      </c>
    </row>
    <row r="15" spans="1:7" ht="18.75" thickTop="1" thickBot="1" x14ac:dyDescent="0.3">
      <c r="A15" s="57" t="s">
        <v>159</v>
      </c>
      <c r="B15" s="24">
        <v>-11345.581</v>
      </c>
      <c r="C15" s="24">
        <v>-11343.26</v>
      </c>
      <c r="D15" s="24">
        <v>-11713.598</v>
      </c>
      <c r="E15" s="24">
        <v>-11967.51</v>
      </c>
      <c r="F15" s="24">
        <v>-11861.918</v>
      </c>
      <c r="G15" s="24">
        <v>-11815.325000000001</v>
      </c>
    </row>
    <row r="16" spans="1:7" ht="18.75" thickTop="1" thickBot="1" x14ac:dyDescent="0.3">
      <c r="A16" s="55" t="s">
        <v>188</v>
      </c>
      <c r="B16" s="24">
        <v>80533.031000000017</v>
      </c>
      <c r="C16" s="24">
        <v>77886.977000000043</v>
      </c>
      <c r="D16" s="24">
        <v>86508.277695600002</v>
      </c>
      <c r="E16" s="24">
        <v>81206.78022070002</v>
      </c>
      <c r="F16" s="24">
        <v>73888.17374269999</v>
      </c>
      <c r="G16" s="24">
        <v>70487.031479479949</v>
      </c>
    </row>
    <row r="17" spans="1:7" ht="18.75" thickTop="1" thickBot="1" x14ac:dyDescent="0.3">
      <c r="A17" s="57" t="s">
        <v>189</v>
      </c>
      <c r="B17" s="24">
        <v>280334.39</v>
      </c>
      <c r="C17" s="24">
        <v>283741.56000000006</v>
      </c>
      <c r="D17" s="24">
        <v>287487.98869560001</v>
      </c>
      <c r="E17" s="24">
        <v>283959.61022070004</v>
      </c>
      <c r="F17" s="24">
        <v>284926.9857427</v>
      </c>
      <c r="G17" s="24">
        <v>286101.65747947997</v>
      </c>
    </row>
    <row r="18" spans="1:7" ht="18.75" thickTop="1" thickBot="1" x14ac:dyDescent="0.3">
      <c r="A18" s="57" t="s">
        <v>190</v>
      </c>
      <c r="B18" s="24">
        <v>-199801.359</v>
      </c>
      <c r="C18" s="24">
        <v>-205854.58300000001</v>
      </c>
      <c r="D18" s="24">
        <v>-200979.71100000001</v>
      </c>
      <c r="E18" s="24">
        <v>-202752.83000000002</v>
      </c>
      <c r="F18" s="24">
        <v>-211038.81200000001</v>
      </c>
      <c r="G18" s="24">
        <v>-215614.62600000002</v>
      </c>
    </row>
    <row r="19" spans="1:7" ht="18.75" thickTop="1" thickBot="1" x14ac:dyDescent="0.3">
      <c r="A19" s="55" t="s">
        <v>163</v>
      </c>
      <c r="B19" s="24">
        <v>381744.20400000003</v>
      </c>
      <c r="C19" s="24">
        <v>383990.18799999997</v>
      </c>
      <c r="D19" s="24">
        <v>391040.41565400001</v>
      </c>
      <c r="E19" s="24">
        <v>398300.29156234005</v>
      </c>
      <c r="F19" s="24">
        <v>404026.95390954998</v>
      </c>
      <c r="G19" s="24">
        <v>415073.92787618004</v>
      </c>
    </row>
    <row r="20" spans="1:7" ht="18.75" thickTop="1" thickBot="1" x14ac:dyDescent="0.3">
      <c r="A20" s="57" t="s">
        <v>191</v>
      </c>
      <c r="B20" s="24">
        <v>165342.36900000001</v>
      </c>
      <c r="C20" s="24">
        <v>166993.58099999998</v>
      </c>
      <c r="D20" s="24">
        <v>169757.5</v>
      </c>
      <c r="E20" s="24">
        <v>172287.09700000001</v>
      </c>
      <c r="F20" s="24">
        <v>174684.81699999998</v>
      </c>
      <c r="G20" s="24">
        <v>181613.37700000001</v>
      </c>
    </row>
    <row r="21" spans="1:7" ht="18.75" thickTop="1" thickBot="1" x14ac:dyDescent="0.3">
      <c r="A21" s="67" t="s">
        <v>192</v>
      </c>
      <c r="B21" s="24">
        <v>107603.57799999999</v>
      </c>
      <c r="C21" s="24">
        <v>107853.281</v>
      </c>
      <c r="D21" s="24">
        <v>107708.496</v>
      </c>
      <c r="E21" s="24">
        <v>109158.588</v>
      </c>
      <c r="F21" s="24">
        <v>110270.399</v>
      </c>
      <c r="G21" s="24">
        <v>111629.853</v>
      </c>
    </row>
    <row r="22" spans="1:7" ht="18.75" thickTop="1" thickBot="1" x14ac:dyDescent="0.3">
      <c r="A22" s="67" t="s">
        <v>166</v>
      </c>
      <c r="B22" s="24">
        <v>55509.097999999998</v>
      </c>
      <c r="C22" s="24">
        <v>56912.337</v>
      </c>
      <c r="D22" s="24">
        <v>59541.709000000003</v>
      </c>
      <c r="E22" s="24">
        <v>60865.035000000003</v>
      </c>
      <c r="F22" s="24">
        <v>61683.242999999995</v>
      </c>
      <c r="G22" s="24">
        <v>67008.77</v>
      </c>
    </row>
    <row r="23" spans="1:7" ht="18.75" thickTop="1" thickBot="1" x14ac:dyDescent="0.3">
      <c r="A23" s="67" t="s">
        <v>167</v>
      </c>
      <c r="B23" s="24">
        <v>2229.6930000000002</v>
      </c>
      <c r="C23" s="24">
        <v>2227.9630000000002</v>
      </c>
      <c r="D23" s="24">
        <v>2507.2950000000001</v>
      </c>
      <c r="E23" s="24">
        <v>2263.4740000000002</v>
      </c>
      <c r="F23" s="24">
        <v>2731.1750000000002</v>
      </c>
      <c r="G23" s="24">
        <v>2974.7539999999999</v>
      </c>
    </row>
    <row r="24" spans="1:7" ht="18.75" thickTop="1" thickBot="1" x14ac:dyDescent="0.3">
      <c r="A24" s="57" t="s">
        <v>193</v>
      </c>
      <c r="B24" s="24">
        <v>214678.07500000001</v>
      </c>
      <c r="C24" s="24">
        <v>215323.78899999999</v>
      </c>
      <c r="D24" s="24">
        <v>219664.606654</v>
      </c>
      <c r="E24" s="24">
        <v>224369.59756234003</v>
      </c>
      <c r="F24" s="24">
        <v>227772.03690955002</v>
      </c>
      <c r="G24" s="24">
        <v>231988.06987618</v>
      </c>
    </row>
    <row r="25" spans="1:7" ht="18.75" thickTop="1" thickBot="1" x14ac:dyDescent="0.3">
      <c r="A25" s="67" t="s">
        <v>192</v>
      </c>
      <c r="B25" s="24">
        <v>199163.57499999998</v>
      </c>
      <c r="C25" s="24">
        <v>199917.66400000002</v>
      </c>
      <c r="D25" s="24">
        <v>204004.27465400001</v>
      </c>
      <c r="E25" s="24">
        <v>208321.42156234005</v>
      </c>
      <c r="F25" s="24">
        <v>211355.59890955</v>
      </c>
      <c r="G25" s="24">
        <v>215509.00887617999</v>
      </c>
    </row>
    <row r="26" spans="1:7" ht="18.75" thickTop="1" thickBot="1" x14ac:dyDescent="0.3">
      <c r="A26" s="67" t="s">
        <v>166</v>
      </c>
      <c r="B26" s="24">
        <v>15514.499999999998</v>
      </c>
      <c r="C26" s="24">
        <v>15406.124999999998</v>
      </c>
      <c r="D26" s="24">
        <v>15660.332000000002</v>
      </c>
      <c r="E26" s="24">
        <v>16048.176000000001</v>
      </c>
      <c r="F26" s="24">
        <v>16416.437999999998</v>
      </c>
      <c r="G26" s="24">
        <v>16479.061000000002</v>
      </c>
    </row>
    <row r="27" spans="1:7" ht="18.75" thickTop="1" thickBot="1" x14ac:dyDescent="0.3">
      <c r="A27" s="57" t="s">
        <v>168</v>
      </c>
      <c r="B27" s="24">
        <v>1540.5150000000001</v>
      </c>
      <c r="C27" s="24">
        <v>1526.8109999999999</v>
      </c>
      <c r="D27" s="24">
        <v>1480.7180000000001</v>
      </c>
      <c r="E27" s="24">
        <v>1470.5340000000001</v>
      </c>
      <c r="F27" s="24">
        <v>1406.115</v>
      </c>
      <c r="G27" s="24">
        <v>1328.5809999999999</v>
      </c>
    </row>
    <row r="28" spans="1:7" ht="18.75" thickTop="1" thickBot="1" x14ac:dyDescent="0.3">
      <c r="A28" s="67" t="s">
        <v>192</v>
      </c>
      <c r="B28" s="24">
        <v>862.19399999999996</v>
      </c>
      <c r="C28" s="24">
        <v>879.94399999999996</v>
      </c>
      <c r="D28" s="24">
        <v>863.68799999999999</v>
      </c>
      <c r="E28" s="24">
        <v>880.00900000000001</v>
      </c>
      <c r="F28" s="24">
        <v>852.32299999999998</v>
      </c>
      <c r="G28" s="24">
        <v>805.327</v>
      </c>
    </row>
    <row r="29" spans="1:7" ht="18.75" thickTop="1" thickBot="1" x14ac:dyDescent="0.3">
      <c r="A29" s="67" t="s">
        <v>166</v>
      </c>
      <c r="B29" s="24">
        <v>678.32100000000003</v>
      </c>
      <c r="C29" s="24">
        <v>646.86699999999996</v>
      </c>
      <c r="D29" s="24">
        <v>617.03</v>
      </c>
      <c r="E29" s="24">
        <v>590.52499999999998</v>
      </c>
      <c r="F29" s="24">
        <v>553.79200000000003</v>
      </c>
      <c r="G29" s="24">
        <v>523.25400000000002</v>
      </c>
    </row>
    <row r="30" spans="1:7" ht="18.75" thickTop="1" thickBot="1" x14ac:dyDescent="0.3">
      <c r="A30" s="57" t="s">
        <v>169</v>
      </c>
      <c r="B30" s="24">
        <v>183.245</v>
      </c>
      <c r="C30" s="24">
        <v>146.00700000000001</v>
      </c>
      <c r="D30" s="24">
        <v>137.59100000000001</v>
      </c>
      <c r="E30" s="24">
        <v>173.06299999999999</v>
      </c>
      <c r="F30" s="24">
        <v>163.98500000000001</v>
      </c>
      <c r="G30" s="24">
        <v>143.9</v>
      </c>
    </row>
    <row r="31" spans="1:7" ht="18.75" thickTop="1" thickBot="1" x14ac:dyDescent="0.3">
      <c r="A31" s="67" t="s">
        <v>192</v>
      </c>
      <c r="B31" s="24">
        <v>92.171000000000006</v>
      </c>
      <c r="C31" s="24">
        <v>56.942</v>
      </c>
      <c r="D31" s="24">
        <v>56.027999999999999</v>
      </c>
      <c r="E31" s="24">
        <v>95.486000000000004</v>
      </c>
      <c r="F31" s="24">
        <v>87.778000000000006</v>
      </c>
      <c r="G31" s="24">
        <v>70.433000000000007</v>
      </c>
    </row>
    <row r="32" spans="1:7" ht="18.75" thickTop="1" thickBot="1" x14ac:dyDescent="0.3">
      <c r="A32" s="67" t="s">
        <v>166</v>
      </c>
      <c r="B32" s="24">
        <v>91.073999999999998</v>
      </c>
      <c r="C32" s="24">
        <v>89.064999999999998</v>
      </c>
      <c r="D32" s="24">
        <v>81.563000000000002</v>
      </c>
      <c r="E32" s="24">
        <v>77.576999999999998</v>
      </c>
      <c r="F32" s="24">
        <v>76.206999999999994</v>
      </c>
      <c r="G32" s="24">
        <v>73.466999999999999</v>
      </c>
    </row>
    <row r="33" spans="1:7" ht="18.75" thickTop="1" thickBot="1" x14ac:dyDescent="0.3">
      <c r="A33" s="55" t="s">
        <v>136</v>
      </c>
      <c r="B33" s="24">
        <v>-470944.09199999995</v>
      </c>
      <c r="C33" s="24">
        <v>-474212.50599999999</v>
      </c>
      <c r="D33" s="24">
        <v>-479464.89134959999</v>
      </c>
      <c r="E33" s="24">
        <v>-476532.11178304005</v>
      </c>
      <c r="F33" s="24">
        <v>-478489.75965225004</v>
      </c>
      <c r="G33" s="24">
        <v>-486368.12135565997</v>
      </c>
    </row>
    <row r="34" spans="1:7" ht="18.75" thickTop="1" thickBot="1" x14ac:dyDescent="0.3">
      <c r="A34" s="57" t="s">
        <v>170</v>
      </c>
      <c r="B34" s="24">
        <v>130.63</v>
      </c>
      <c r="C34" s="24">
        <v>131.404</v>
      </c>
      <c r="D34" s="24">
        <v>129.959</v>
      </c>
      <c r="E34" s="24">
        <v>148.62299999999999</v>
      </c>
      <c r="F34" s="24">
        <v>189.161</v>
      </c>
      <c r="G34" s="24">
        <v>158.535</v>
      </c>
    </row>
    <row r="35" spans="1:7" ht="18.75" thickTop="1" thickBot="1" x14ac:dyDescent="0.3">
      <c r="A35" s="57" t="s">
        <v>171</v>
      </c>
      <c r="B35" s="24">
        <v>40.335999999999999</v>
      </c>
      <c r="C35" s="24">
        <v>41.448999999999998</v>
      </c>
      <c r="D35" s="24">
        <v>62.332999999999998</v>
      </c>
      <c r="E35" s="24">
        <v>95.378</v>
      </c>
      <c r="F35" s="24">
        <v>59.542999999999999</v>
      </c>
      <c r="G35" s="24">
        <v>95.49</v>
      </c>
    </row>
    <row r="36" spans="1:7" ht="18.75" thickTop="1" thickBot="1" x14ac:dyDescent="0.3">
      <c r="A36" s="57" t="s">
        <v>172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</row>
    <row r="37" spans="1:7" ht="18.75" thickTop="1" thickBot="1" x14ac:dyDescent="0.3">
      <c r="A37" s="57" t="s">
        <v>173</v>
      </c>
      <c r="B37" s="24">
        <v>40838.69</v>
      </c>
      <c r="C37" s="24">
        <v>40867.368000000002</v>
      </c>
      <c r="D37" s="24">
        <v>45997.504000000001</v>
      </c>
      <c r="E37" s="24">
        <v>45896.88</v>
      </c>
      <c r="F37" s="24">
        <v>45903.169000000002</v>
      </c>
      <c r="G37" s="24">
        <v>45820.192000000003</v>
      </c>
    </row>
    <row r="38" spans="1:7" ht="18.75" thickTop="1" thickBot="1" x14ac:dyDescent="0.3">
      <c r="A38" s="57" t="s">
        <v>194</v>
      </c>
      <c r="B38" s="24">
        <v>14652.249</v>
      </c>
      <c r="C38" s="24">
        <v>14443.797</v>
      </c>
      <c r="D38" s="24">
        <v>14273.237999999999</v>
      </c>
      <c r="E38" s="24">
        <v>14164.092000000001</v>
      </c>
      <c r="F38" s="24">
        <v>13906.343999999999</v>
      </c>
      <c r="G38" s="24">
        <v>13568.554</v>
      </c>
    </row>
    <row r="39" spans="1:7" ht="18.75" thickTop="1" thickBot="1" x14ac:dyDescent="0.3">
      <c r="A39" s="57" t="s">
        <v>175</v>
      </c>
      <c r="B39" s="24">
        <v>35394.961000000003</v>
      </c>
      <c r="C39" s="24">
        <v>38394.175000000003</v>
      </c>
      <c r="D39" s="24">
        <v>39593.330999999998</v>
      </c>
      <c r="E39" s="24">
        <v>38753.584053999999</v>
      </c>
      <c r="F39" s="24">
        <v>42191.606700000004</v>
      </c>
      <c r="G39" s="24">
        <v>43125.833399999996</v>
      </c>
    </row>
    <row r="40" spans="1:7" ht="18.75" thickTop="1" thickBot="1" x14ac:dyDescent="0.3">
      <c r="A40" s="57" t="s">
        <v>195</v>
      </c>
      <c r="B40" s="24">
        <v>-15151.495999999999</v>
      </c>
      <c r="C40" s="24">
        <v>-14954.57</v>
      </c>
      <c r="D40" s="24">
        <v>-14886.4</v>
      </c>
      <c r="E40" s="24">
        <v>-15032.971</v>
      </c>
      <c r="F40" s="24">
        <v>-14952.026</v>
      </c>
      <c r="G40" s="24">
        <v>-13539.094999999999</v>
      </c>
    </row>
    <row r="41" spans="1:7" ht="18.75" thickTop="1" thickBot="1" x14ac:dyDescent="0.3">
      <c r="A41" s="57" t="s">
        <v>196</v>
      </c>
      <c r="B41" s="24">
        <v>-37454.769999999997</v>
      </c>
      <c r="C41" s="24">
        <v>-37755.616000000002</v>
      </c>
      <c r="D41" s="24">
        <v>-39948.425999999999</v>
      </c>
      <c r="E41" s="24">
        <v>-35565.186999999998</v>
      </c>
      <c r="F41" s="24">
        <v>-35373.983999999997</v>
      </c>
      <c r="G41" s="24">
        <v>-36670.944000000003</v>
      </c>
    </row>
    <row r="42" spans="1:7" ht="18.75" thickTop="1" thickBot="1" x14ac:dyDescent="0.3">
      <c r="A42" s="57" t="s">
        <v>178</v>
      </c>
      <c r="B42" s="24">
        <v>-459859.10200000001</v>
      </c>
      <c r="C42" s="24">
        <v>-465039.75199999998</v>
      </c>
      <c r="D42" s="24">
        <v>-464541.82385137997</v>
      </c>
      <c r="E42" s="24">
        <v>-464515.56655623001</v>
      </c>
      <c r="F42" s="24">
        <v>-473066.41629761003</v>
      </c>
      <c r="G42" s="24">
        <v>-479227.16289903998</v>
      </c>
    </row>
    <row r="43" spans="1:7" ht="18.75" thickTop="1" thickBot="1" x14ac:dyDescent="0.3">
      <c r="A43" s="57" t="s">
        <v>179</v>
      </c>
      <c r="B43" s="24">
        <v>-49535.59</v>
      </c>
      <c r="C43" s="24">
        <v>-50340.761000000006</v>
      </c>
      <c r="D43" s="24">
        <v>-60144.606498219997</v>
      </c>
      <c r="E43" s="24">
        <v>-60476.944280809999</v>
      </c>
      <c r="F43" s="24">
        <v>-57347.157054639996</v>
      </c>
      <c r="G43" s="24">
        <v>-59699.523856619999</v>
      </c>
    </row>
    <row r="44" spans="1:7" ht="18.75" thickTop="1" thickBot="1" x14ac:dyDescent="0.3">
      <c r="A44" s="66" t="s">
        <v>197</v>
      </c>
      <c r="B44" s="60">
        <v>40491.040000000001</v>
      </c>
      <c r="C44" s="60">
        <v>40155.174999999996</v>
      </c>
      <c r="D44" s="60">
        <v>41692.066999999995</v>
      </c>
      <c r="E44" s="60">
        <v>41121.377999999997</v>
      </c>
      <c r="F44" s="60">
        <v>41771.173999999999</v>
      </c>
      <c r="G44" s="60">
        <v>41353.705000000002</v>
      </c>
    </row>
    <row r="45" spans="1:7" ht="18.75" thickTop="1" thickBot="1" x14ac:dyDescent="0.3">
      <c r="A45" s="55" t="s">
        <v>198</v>
      </c>
      <c r="B45" s="24">
        <v>31752.493000000002</v>
      </c>
      <c r="C45" s="24">
        <v>31313.097999999998</v>
      </c>
      <c r="D45" s="24">
        <v>31791.846999999998</v>
      </c>
      <c r="E45" s="24">
        <v>31776.739000000001</v>
      </c>
      <c r="F45" s="24">
        <v>32450.288</v>
      </c>
      <c r="G45" s="24">
        <v>32661.058000000001</v>
      </c>
    </row>
    <row r="46" spans="1:7" ht="18.75" thickTop="1" thickBot="1" x14ac:dyDescent="0.3">
      <c r="A46" s="57" t="s">
        <v>199</v>
      </c>
      <c r="B46" s="24">
        <v>1397.039</v>
      </c>
      <c r="C46" s="24">
        <v>1389.0889999999999</v>
      </c>
      <c r="D46" s="24">
        <v>1390.529</v>
      </c>
      <c r="E46" s="24">
        <v>1394.431</v>
      </c>
      <c r="F46" s="24">
        <v>1310.721</v>
      </c>
      <c r="G46" s="24">
        <v>1311.2560000000001</v>
      </c>
    </row>
    <row r="47" spans="1:7" ht="18.75" thickTop="1" thickBot="1" x14ac:dyDescent="0.3">
      <c r="A47" s="57" t="s">
        <v>200</v>
      </c>
      <c r="B47" s="24">
        <v>30355.454000000002</v>
      </c>
      <c r="C47" s="24">
        <v>29924.008999999998</v>
      </c>
      <c r="D47" s="24">
        <v>30401.317999999999</v>
      </c>
      <c r="E47" s="24">
        <v>30382.308000000001</v>
      </c>
      <c r="F47" s="24">
        <v>31139.566999999999</v>
      </c>
      <c r="G47" s="24">
        <v>31349.802</v>
      </c>
    </row>
    <row r="48" spans="1:7" ht="18.75" thickTop="1" thickBot="1" x14ac:dyDescent="0.3">
      <c r="A48" s="55" t="s">
        <v>201</v>
      </c>
      <c r="B48" s="24">
        <v>8738.5470000000005</v>
      </c>
      <c r="C48" s="24">
        <v>8842.0769999999993</v>
      </c>
      <c r="D48" s="24">
        <v>9900.2199999999993</v>
      </c>
      <c r="E48" s="24">
        <v>9344.6389999999992</v>
      </c>
      <c r="F48" s="24">
        <v>9320.8860000000004</v>
      </c>
      <c r="G48" s="24">
        <v>8692.6470000000008</v>
      </c>
    </row>
    <row r="49" spans="1:7" ht="18.75" thickTop="1" thickBot="1" x14ac:dyDescent="0.3">
      <c r="A49" s="57" t="s">
        <v>199</v>
      </c>
      <c r="B49" s="24">
        <v>0</v>
      </c>
      <c r="C49" s="24">
        <v>1E-3</v>
      </c>
      <c r="D49" s="24">
        <v>0</v>
      </c>
      <c r="E49" s="24">
        <v>0</v>
      </c>
      <c r="F49" s="24">
        <v>0</v>
      </c>
      <c r="G49" s="24">
        <v>0</v>
      </c>
    </row>
    <row r="50" spans="1:7" ht="18.75" thickTop="1" thickBot="1" x14ac:dyDescent="0.3">
      <c r="A50" s="57" t="s">
        <v>200</v>
      </c>
      <c r="B50" s="24">
        <v>8738.5470000000005</v>
      </c>
      <c r="C50" s="24">
        <v>8842.0759999999991</v>
      </c>
      <c r="D50" s="24">
        <v>9900.2199999999993</v>
      </c>
      <c r="E50" s="24">
        <v>9344.6389999999992</v>
      </c>
      <c r="F50" s="24">
        <v>9320.8860000000004</v>
      </c>
      <c r="G50" s="24">
        <v>8692.6470000000008</v>
      </c>
    </row>
    <row r="51" spans="1:7" ht="15.75" thickTop="1" x14ac:dyDescent="0.25"/>
  </sheetData>
  <mergeCells count="2">
    <mergeCell ref="A6:A7"/>
    <mergeCell ref="C6:G6"/>
  </mergeCells>
  <pageMargins left="0" right="0" top="0" bottom="0" header="0" footer="0"/>
  <pageSetup paperSize="9" scale="3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G84"/>
  <sheetViews>
    <sheetView zoomScale="80" zoomScaleNormal="80" workbookViewId="0">
      <selection activeCell="A9" sqref="A9"/>
    </sheetView>
  </sheetViews>
  <sheetFormatPr defaultRowHeight="15" x14ac:dyDescent="0.25"/>
  <cols>
    <col min="1" max="1" width="70.140625" customWidth="1"/>
    <col min="2" max="2" width="15.140625" customWidth="1"/>
    <col min="3" max="3" width="13.28515625" bestFit="1" customWidth="1"/>
    <col min="4" max="5" width="13.85546875" bestFit="1" customWidth="1"/>
    <col min="6" max="7" width="13.28515625" bestFit="1" customWidth="1"/>
  </cols>
  <sheetData>
    <row r="3" spans="1:7" ht="19.5" x14ac:dyDescent="0.3">
      <c r="A3" s="69" t="s">
        <v>239</v>
      </c>
      <c r="C3" s="18"/>
      <c r="D3" s="18"/>
      <c r="E3" s="18"/>
      <c r="F3" s="18"/>
      <c r="G3" s="18"/>
    </row>
    <row r="4" spans="1:7" ht="16.5" x14ac:dyDescent="0.25">
      <c r="A4" s="45" t="s">
        <v>79</v>
      </c>
      <c r="C4" s="18"/>
      <c r="D4" s="18"/>
      <c r="E4" s="18"/>
      <c r="F4" s="18"/>
      <c r="G4" s="18"/>
    </row>
    <row r="5" spans="1:7" ht="18" thickBot="1" x14ac:dyDescent="0.3">
      <c r="A5" s="68"/>
      <c r="C5" s="18"/>
      <c r="D5" s="18"/>
      <c r="E5" s="18"/>
      <c r="F5" s="18"/>
      <c r="G5" s="18"/>
    </row>
    <row r="6" spans="1:7" ht="18.75" thickTop="1" thickBot="1" x14ac:dyDescent="0.3">
      <c r="A6" s="479" t="s">
        <v>120</v>
      </c>
      <c r="B6" s="407">
        <v>2025</v>
      </c>
      <c r="C6" s="467">
        <v>2026</v>
      </c>
      <c r="D6" s="468"/>
      <c r="E6" s="468"/>
      <c r="F6" s="468"/>
      <c r="G6" s="469"/>
    </row>
    <row r="7" spans="1:7" ht="21" thickTop="1" thickBot="1" x14ac:dyDescent="0.3">
      <c r="A7" s="479"/>
      <c r="B7" s="266" t="s">
        <v>1218</v>
      </c>
      <c r="C7" s="9" t="s">
        <v>121</v>
      </c>
      <c r="D7" s="9" t="s">
        <v>122</v>
      </c>
      <c r="E7" s="9" t="s">
        <v>1245</v>
      </c>
      <c r="F7" s="9" t="s">
        <v>123</v>
      </c>
      <c r="G7" s="9" t="s">
        <v>124</v>
      </c>
    </row>
    <row r="8" spans="1:7" ht="18.75" thickTop="1" thickBot="1" x14ac:dyDescent="0.3">
      <c r="A8" s="483" t="s">
        <v>125</v>
      </c>
      <c r="B8" s="484"/>
      <c r="C8" s="484"/>
      <c r="D8" s="484"/>
      <c r="E8" s="484"/>
      <c r="F8" s="484"/>
      <c r="G8" s="485"/>
    </row>
    <row r="9" spans="1:7" ht="21" thickTop="1" thickBot="1" x14ac:dyDescent="0.3">
      <c r="A9" s="419" t="s">
        <v>240</v>
      </c>
      <c r="B9" s="374">
        <v>194295.86722047944</v>
      </c>
      <c r="C9" s="374">
        <v>254852.34907469907</v>
      </c>
      <c r="D9" s="374">
        <v>306571.27411538106</v>
      </c>
      <c r="E9" s="374">
        <v>226900.46172740718</v>
      </c>
      <c r="F9" s="48">
        <v>292630.6516125701</v>
      </c>
      <c r="G9" s="374">
        <v>285485.06720715977</v>
      </c>
    </row>
    <row r="10" spans="1:7" ht="18.75" thickTop="1" thickBot="1" x14ac:dyDescent="0.3">
      <c r="A10" s="419" t="s">
        <v>126</v>
      </c>
      <c r="B10" s="374">
        <v>6743129.2705295207</v>
      </c>
      <c r="C10" s="374">
        <v>6567558.2714461992</v>
      </c>
      <c r="D10" s="374">
        <v>6578570.5704419203</v>
      </c>
      <c r="E10" s="374">
        <v>6756515.4515784942</v>
      </c>
      <c r="F10" s="48">
        <v>6844439.3531378284</v>
      </c>
      <c r="G10" s="374">
        <v>7054923.7821345413</v>
      </c>
    </row>
    <row r="11" spans="1:7" ht="18.75" thickTop="1" thickBot="1" x14ac:dyDescent="0.3">
      <c r="A11" s="420" t="s">
        <v>202</v>
      </c>
      <c r="B11" s="311">
        <v>1266955.0430544</v>
      </c>
      <c r="C11" s="311">
        <v>1079259.2411023001</v>
      </c>
      <c r="D11" s="311">
        <v>1120037.7750643995</v>
      </c>
      <c r="E11" s="311">
        <v>1134961.2216428998</v>
      </c>
      <c r="F11" s="24">
        <v>1104359.6511800999</v>
      </c>
      <c r="G11" s="311">
        <v>1106770.6581898998</v>
      </c>
    </row>
    <row r="12" spans="1:7" ht="18.75" thickTop="1" thickBot="1" x14ac:dyDescent="0.3">
      <c r="A12" s="420" t="s">
        <v>203</v>
      </c>
      <c r="B12" s="311">
        <v>8024437.483814301</v>
      </c>
      <c r="C12" s="311">
        <v>8072505.6658769995</v>
      </c>
      <c r="D12" s="311">
        <v>8133629.6696408009</v>
      </c>
      <c r="E12" s="311">
        <v>8283458.2145122401</v>
      </c>
      <c r="F12" s="24">
        <v>8385243.791776049</v>
      </c>
      <c r="G12" s="311">
        <v>8646903.15368638</v>
      </c>
    </row>
    <row r="13" spans="1:7" ht="18.75" thickTop="1" thickBot="1" x14ac:dyDescent="0.3">
      <c r="A13" s="320" t="s">
        <v>204</v>
      </c>
      <c r="B13" s="311">
        <v>3564282.3332620002</v>
      </c>
      <c r="C13" s="311">
        <v>3551469.3013470001</v>
      </c>
      <c r="D13" s="311">
        <v>3576498.342739</v>
      </c>
      <c r="E13" s="311">
        <v>3658198.1203650008</v>
      </c>
      <c r="F13" s="24">
        <v>3718526.1913849991</v>
      </c>
      <c r="G13" s="311">
        <v>3880892.3059140006</v>
      </c>
    </row>
    <row r="14" spans="1:7" ht="18.75" thickTop="1" thickBot="1" x14ac:dyDescent="0.3">
      <c r="A14" s="421" t="s">
        <v>205</v>
      </c>
      <c r="B14" s="311">
        <v>50346.323644999997</v>
      </c>
      <c r="C14" s="311">
        <v>47707.685279999998</v>
      </c>
      <c r="D14" s="311">
        <v>41897.827685999997</v>
      </c>
      <c r="E14" s="311">
        <v>40821.479288000002</v>
      </c>
      <c r="F14" s="24">
        <v>40103.037058000002</v>
      </c>
      <c r="G14" s="311">
        <v>41676.845202000004</v>
      </c>
    </row>
    <row r="15" spans="1:7" ht="18.75" thickTop="1" thickBot="1" x14ac:dyDescent="0.3">
      <c r="A15" s="320" t="s">
        <v>206</v>
      </c>
      <c r="B15" s="311">
        <v>3975344.1663792999</v>
      </c>
      <c r="C15" s="311">
        <v>4007298.7123689996</v>
      </c>
      <c r="D15" s="311">
        <v>4070773.3351457999</v>
      </c>
      <c r="E15" s="311">
        <v>4157882.7214492401</v>
      </c>
      <c r="F15" s="24">
        <v>4215944.2583600497</v>
      </c>
      <c r="G15" s="311">
        <v>4300522.8930483796</v>
      </c>
    </row>
    <row r="16" spans="1:7" ht="18.75" thickTop="1" thickBot="1" x14ac:dyDescent="0.3">
      <c r="A16" s="421" t="s">
        <v>205</v>
      </c>
      <c r="B16" s="311">
        <v>28140.798943700003</v>
      </c>
      <c r="C16" s="311">
        <v>30068.210360100002</v>
      </c>
      <c r="D16" s="311">
        <v>27929.051096799994</v>
      </c>
      <c r="E16" s="311">
        <v>32512.053754880002</v>
      </c>
      <c r="F16" s="24">
        <v>31107.93519665</v>
      </c>
      <c r="G16" s="311">
        <v>33760.394294000005</v>
      </c>
    </row>
    <row r="17" spans="1:7" ht="18.75" thickTop="1" thickBot="1" x14ac:dyDescent="0.3">
      <c r="A17" s="320" t="s">
        <v>168</v>
      </c>
      <c r="B17" s="311">
        <v>179061.21300000002</v>
      </c>
      <c r="C17" s="311">
        <v>179015.33499999999</v>
      </c>
      <c r="D17" s="311">
        <v>177298.35399999999</v>
      </c>
      <c r="E17" s="311">
        <v>184565.49400000001</v>
      </c>
      <c r="F17" s="24">
        <v>174994.609</v>
      </c>
      <c r="G17" s="311">
        <v>173900.228</v>
      </c>
    </row>
    <row r="18" spans="1:7" ht="18.75" thickTop="1" thickBot="1" x14ac:dyDescent="0.3">
      <c r="A18" s="421" t="s">
        <v>207</v>
      </c>
      <c r="B18" s="311">
        <v>442.55400000000003</v>
      </c>
      <c r="C18" s="311">
        <v>436.68799999999999</v>
      </c>
      <c r="D18" s="311">
        <v>326.99400000000003</v>
      </c>
      <c r="E18" s="311">
        <v>432.137</v>
      </c>
      <c r="F18" s="24">
        <v>393.779</v>
      </c>
      <c r="G18" s="311">
        <v>427.82899999999995</v>
      </c>
    </row>
    <row r="19" spans="1:7" ht="18.75" thickTop="1" thickBot="1" x14ac:dyDescent="0.3">
      <c r="A19" s="320" t="s">
        <v>169</v>
      </c>
      <c r="B19" s="311">
        <v>305749.77117299993</v>
      </c>
      <c r="C19" s="311">
        <v>334722.31716099998</v>
      </c>
      <c r="D19" s="311">
        <v>309059.63775599992</v>
      </c>
      <c r="E19" s="311">
        <v>282811.87869799993</v>
      </c>
      <c r="F19" s="24">
        <v>275778.73303099995</v>
      </c>
      <c r="G19" s="311">
        <v>291587.72672400001</v>
      </c>
    </row>
    <row r="20" spans="1:7" ht="18.75" thickTop="1" thickBot="1" x14ac:dyDescent="0.3">
      <c r="A20" s="421" t="s">
        <v>207</v>
      </c>
      <c r="B20" s="311">
        <v>927.81487200000015</v>
      </c>
      <c r="C20" s="311">
        <v>1115.7062220000003</v>
      </c>
      <c r="D20" s="311">
        <v>1018.9967899999992</v>
      </c>
      <c r="E20" s="311">
        <v>502.38164800000004</v>
      </c>
      <c r="F20" s="24">
        <v>398.46293400000013</v>
      </c>
      <c r="G20" s="311">
        <v>607.50055999999995</v>
      </c>
    </row>
    <row r="21" spans="1:7" ht="18.75" thickTop="1" thickBot="1" x14ac:dyDescent="0.3">
      <c r="A21" s="420" t="s">
        <v>136</v>
      </c>
      <c r="B21" s="311">
        <v>-2548263.2563391803</v>
      </c>
      <c r="C21" s="311">
        <v>-2584206.6355331005</v>
      </c>
      <c r="D21" s="311">
        <v>-2675096.8742632801</v>
      </c>
      <c r="E21" s="311">
        <v>-2661903.9845766458</v>
      </c>
      <c r="F21" s="24">
        <v>-2645164.0898183202</v>
      </c>
      <c r="G21" s="311">
        <v>-2698750.0297417385</v>
      </c>
    </row>
    <row r="22" spans="1:7" ht="21" thickTop="1" thickBot="1" x14ac:dyDescent="0.3">
      <c r="A22" s="419" t="s">
        <v>241</v>
      </c>
      <c r="B22" s="374">
        <v>4950661.4104160005</v>
      </c>
      <c r="C22" s="374">
        <v>4872024.9456710983</v>
      </c>
      <c r="D22" s="374">
        <v>4954502.1912722001</v>
      </c>
      <c r="E22" s="374">
        <v>5015238.1720349006</v>
      </c>
      <c r="F22" s="48">
        <v>5168749.9907800993</v>
      </c>
      <c r="G22" s="374">
        <v>5296314.7379698008</v>
      </c>
    </row>
    <row r="23" spans="1:7" ht="21" thickTop="1" thickBot="1" x14ac:dyDescent="0.3">
      <c r="A23" s="419" t="s">
        <v>242</v>
      </c>
      <c r="B23" s="374">
        <v>6937425.1377499998</v>
      </c>
      <c r="C23" s="374">
        <v>6822410.6205208981</v>
      </c>
      <c r="D23" s="374">
        <v>6885141.8445573002</v>
      </c>
      <c r="E23" s="374">
        <v>6983415.913305901</v>
      </c>
      <c r="F23" s="48">
        <v>7137070.0047503989</v>
      </c>
      <c r="G23" s="374">
        <v>7340408.8493417008</v>
      </c>
    </row>
    <row r="24" spans="1:7" ht="18.75" thickTop="1" thickBot="1" x14ac:dyDescent="0.3">
      <c r="A24" s="420" t="s">
        <v>107</v>
      </c>
      <c r="B24" s="311">
        <v>993953.90610539995</v>
      </c>
      <c r="C24" s="311">
        <v>949544.08495759976</v>
      </c>
      <c r="D24" s="311">
        <v>939651.20246989978</v>
      </c>
      <c r="E24" s="311">
        <v>934402.63672800001</v>
      </c>
      <c r="F24" s="24">
        <v>961771.50665190001</v>
      </c>
      <c r="G24" s="311">
        <v>1007393.8336503</v>
      </c>
    </row>
    <row r="25" spans="1:7" ht="21" thickTop="1" thickBot="1" x14ac:dyDescent="0.3">
      <c r="A25" s="420" t="s">
        <v>243</v>
      </c>
      <c r="B25" s="311">
        <v>1679531.5752516005</v>
      </c>
      <c r="C25" s="311">
        <v>1576878.9311265</v>
      </c>
      <c r="D25" s="311">
        <v>1585955.8486013</v>
      </c>
      <c r="E25" s="311">
        <v>1594185.4665939</v>
      </c>
      <c r="F25" s="24">
        <v>1690515.3900661999</v>
      </c>
      <c r="G25" s="311">
        <v>1715899.7857525004</v>
      </c>
    </row>
    <row r="26" spans="1:7" ht="18.75" thickTop="1" thickBot="1" x14ac:dyDescent="0.3">
      <c r="A26" s="320" t="s">
        <v>207</v>
      </c>
      <c r="B26" s="311">
        <v>1423.0778280000002</v>
      </c>
      <c r="C26" s="311">
        <v>2058.3945430000003</v>
      </c>
      <c r="D26" s="311">
        <v>3118.3548430000001</v>
      </c>
      <c r="E26" s="311">
        <v>1728.2519250000003</v>
      </c>
      <c r="F26" s="24">
        <v>2422.7569050000002</v>
      </c>
      <c r="G26" s="311">
        <v>3931.9911759999991</v>
      </c>
    </row>
    <row r="27" spans="1:7" ht="18.75" thickTop="1" thickBot="1" x14ac:dyDescent="0.3">
      <c r="A27" s="420" t="s">
        <v>208</v>
      </c>
      <c r="B27" s="311">
        <v>2277175.9290590002</v>
      </c>
      <c r="C27" s="311">
        <v>2345601.9295869991</v>
      </c>
      <c r="D27" s="311">
        <v>2428895.1402010005</v>
      </c>
      <c r="E27" s="311">
        <v>2486650.0687130005</v>
      </c>
      <c r="F27" s="24">
        <v>2516463.0940619996</v>
      </c>
      <c r="G27" s="311">
        <v>2573021.1185669997</v>
      </c>
    </row>
    <row r="28" spans="1:7" ht="18.75" thickTop="1" thickBot="1" x14ac:dyDescent="0.3">
      <c r="A28" s="320" t="s">
        <v>207</v>
      </c>
      <c r="B28" s="311">
        <v>62047.569319000002</v>
      </c>
      <c r="C28" s="311">
        <v>65733.335947999993</v>
      </c>
      <c r="D28" s="311">
        <v>65635.210235999999</v>
      </c>
      <c r="E28" s="311">
        <v>70462.847857999979</v>
      </c>
      <c r="F28" s="24">
        <v>72059.293482999987</v>
      </c>
      <c r="G28" s="311">
        <v>73697.399456999992</v>
      </c>
    </row>
    <row r="29" spans="1:7" ht="18.75" thickTop="1" thickBot="1" x14ac:dyDescent="0.3">
      <c r="A29" s="420" t="s">
        <v>209</v>
      </c>
      <c r="B29" s="311">
        <v>1986763.7273339997</v>
      </c>
      <c r="C29" s="311">
        <v>1950385.6748498001</v>
      </c>
      <c r="D29" s="311">
        <v>1930639.6532851001</v>
      </c>
      <c r="E29" s="311">
        <v>1968177.7412710001</v>
      </c>
      <c r="F29" s="24">
        <v>1968320.0139702999</v>
      </c>
      <c r="G29" s="311">
        <v>2044094.1113719</v>
      </c>
    </row>
    <row r="30" spans="1:7" ht="21" thickTop="1" thickBot="1" x14ac:dyDescent="0.3">
      <c r="A30" s="320" t="s">
        <v>244</v>
      </c>
      <c r="B30" s="311">
        <v>827156.18362199992</v>
      </c>
      <c r="C30" s="311">
        <v>778841.26979380008</v>
      </c>
      <c r="D30" s="311">
        <v>768506.30551809992</v>
      </c>
      <c r="E30" s="311">
        <v>808197.78562399978</v>
      </c>
      <c r="F30" s="24">
        <v>761212.86805130006</v>
      </c>
      <c r="G30" s="311">
        <v>840630.90823289996</v>
      </c>
    </row>
    <row r="31" spans="1:7" ht="18.75" thickTop="1" thickBot="1" x14ac:dyDescent="0.3">
      <c r="A31" s="421" t="s">
        <v>205</v>
      </c>
      <c r="B31" s="311">
        <v>51.357380000000006</v>
      </c>
      <c r="C31" s="311">
        <v>56.098060999999994</v>
      </c>
      <c r="D31" s="311">
        <v>78.374430999999987</v>
      </c>
      <c r="E31" s="311">
        <v>48.730128999999998</v>
      </c>
      <c r="F31" s="24">
        <v>77.412317999999999</v>
      </c>
      <c r="G31" s="311">
        <v>126.14615800000001</v>
      </c>
    </row>
    <row r="32" spans="1:7" ht="18.75" thickTop="1" thickBot="1" x14ac:dyDescent="0.3">
      <c r="A32" s="320" t="s">
        <v>210</v>
      </c>
      <c r="B32" s="311">
        <v>1159607.5437119999</v>
      </c>
      <c r="C32" s="311">
        <v>1171544.405056</v>
      </c>
      <c r="D32" s="311">
        <v>1162133.3477670003</v>
      </c>
      <c r="E32" s="311">
        <v>1159979.9556470003</v>
      </c>
      <c r="F32" s="24">
        <v>1207107.1459189998</v>
      </c>
      <c r="G32" s="311">
        <v>1203463.2031390001</v>
      </c>
    </row>
    <row r="33" spans="1:7" ht="18.75" thickTop="1" thickBot="1" x14ac:dyDescent="0.3">
      <c r="A33" s="421" t="s">
        <v>205</v>
      </c>
      <c r="B33" s="311">
        <v>13531.942154</v>
      </c>
      <c r="C33" s="311">
        <v>13742.310088999995</v>
      </c>
      <c r="D33" s="311">
        <v>14191.125690999999</v>
      </c>
      <c r="E33" s="311">
        <v>14999.712517999998</v>
      </c>
      <c r="F33" s="24">
        <v>15974.507709</v>
      </c>
      <c r="G33" s="311">
        <v>16852.323564000002</v>
      </c>
    </row>
    <row r="34" spans="1:7" ht="18.75" customHeight="1" thickTop="1" thickBot="1" x14ac:dyDescent="0.3">
      <c r="A34" s="483" t="s">
        <v>144</v>
      </c>
      <c r="B34" s="484"/>
      <c r="C34" s="484"/>
      <c r="D34" s="484"/>
      <c r="E34" s="484"/>
      <c r="F34" s="484"/>
      <c r="G34" s="485"/>
    </row>
    <row r="35" spans="1:7" ht="18.75" thickTop="1" thickBot="1" x14ac:dyDescent="0.3">
      <c r="A35" s="419" t="s">
        <v>211</v>
      </c>
      <c r="B35" s="417" t="s">
        <v>146</v>
      </c>
      <c r="C35" s="374">
        <v>60556.48185421963</v>
      </c>
      <c r="D35" s="374">
        <v>51718.925040681992</v>
      </c>
      <c r="E35" s="374">
        <v>-79670.812387972721</v>
      </c>
      <c r="F35" s="48">
        <v>65730.189885162923</v>
      </c>
      <c r="G35" s="374">
        <v>-7145.5844054103363</v>
      </c>
    </row>
    <row r="36" spans="1:7" ht="18.75" thickTop="1" thickBot="1" x14ac:dyDescent="0.3">
      <c r="A36" s="419" t="s">
        <v>126</v>
      </c>
      <c r="B36" s="417" t="s">
        <v>146</v>
      </c>
      <c r="C36" s="374">
        <v>-175570.99908332154</v>
      </c>
      <c r="D36" s="374">
        <v>11012.298995720223</v>
      </c>
      <c r="E36" s="374">
        <v>177944.88113657385</v>
      </c>
      <c r="F36" s="48">
        <v>87923.901559334248</v>
      </c>
      <c r="G36" s="374">
        <v>210484.4289967129</v>
      </c>
    </row>
    <row r="37" spans="1:7" ht="18.75" thickTop="1" thickBot="1" x14ac:dyDescent="0.3">
      <c r="A37" s="422" t="s">
        <v>202</v>
      </c>
      <c r="B37" s="417" t="s">
        <v>146</v>
      </c>
      <c r="C37" s="311">
        <v>-187695.80195209989</v>
      </c>
      <c r="D37" s="311">
        <v>40778.533962099347</v>
      </c>
      <c r="E37" s="311">
        <v>14923.446578499861</v>
      </c>
      <c r="F37" s="24">
        <v>-30601.570462799864</v>
      </c>
      <c r="G37" s="311">
        <v>2411.007009799825</v>
      </c>
    </row>
    <row r="38" spans="1:7" ht="18.75" thickTop="1" thickBot="1" x14ac:dyDescent="0.3">
      <c r="A38" s="422" t="s">
        <v>203</v>
      </c>
      <c r="B38" s="417" t="s">
        <v>146</v>
      </c>
      <c r="C38" s="311">
        <v>48068.182062698528</v>
      </c>
      <c r="D38" s="311">
        <v>61124.003763801418</v>
      </c>
      <c r="E38" s="311">
        <v>149828.54487143923</v>
      </c>
      <c r="F38" s="24">
        <v>101785.57726380881</v>
      </c>
      <c r="G38" s="311">
        <v>261659.36191033106</v>
      </c>
    </row>
    <row r="39" spans="1:7" ht="18.75" thickTop="1" thickBot="1" x14ac:dyDescent="0.3">
      <c r="A39" s="420" t="s">
        <v>204</v>
      </c>
      <c r="B39" s="417" t="s">
        <v>146</v>
      </c>
      <c r="C39" s="311">
        <v>-12813.031915000174</v>
      </c>
      <c r="D39" s="311">
        <v>25029.041391999926</v>
      </c>
      <c r="E39" s="311">
        <v>81699.77762600081</v>
      </c>
      <c r="F39" s="24">
        <v>60328.071019998286</v>
      </c>
      <c r="G39" s="24">
        <v>162366.11452900153</v>
      </c>
    </row>
    <row r="40" spans="1:7" ht="18.75" thickTop="1" thickBot="1" x14ac:dyDescent="0.3">
      <c r="A40" s="422" t="s">
        <v>205</v>
      </c>
      <c r="B40" s="417" t="s">
        <v>146</v>
      </c>
      <c r="C40" s="311">
        <v>-2638.6383649999989</v>
      </c>
      <c r="D40" s="311">
        <v>-5809.857594000001</v>
      </c>
      <c r="E40" s="311">
        <v>-1076.3483979999946</v>
      </c>
      <c r="F40" s="24">
        <v>-718.44223000000056</v>
      </c>
      <c r="G40" s="24">
        <v>1573.8081440000024</v>
      </c>
    </row>
    <row r="41" spans="1:7" ht="18.75" thickTop="1" thickBot="1" x14ac:dyDescent="0.3">
      <c r="A41" s="420" t="s">
        <v>193</v>
      </c>
      <c r="B41" s="417" t="s">
        <v>146</v>
      </c>
      <c r="C41" s="311">
        <v>31954.545989699662</v>
      </c>
      <c r="D41" s="311">
        <v>63474.622776800301</v>
      </c>
      <c r="E41" s="311">
        <v>87109.386303440202</v>
      </c>
      <c r="F41" s="24">
        <v>58061.536910809577</v>
      </c>
      <c r="G41" s="24">
        <v>84578.634688329883</v>
      </c>
    </row>
    <row r="42" spans="1:7" ht="18.75" thickTop="1" thickBot="1" x14ac:dyDescent="0.3">
      <c r="A42" s="422" t="s">
        <v>205</v>
      </c>
      <c r="B42" s="417" t="s">
        <v>146</v>
      </c>
      <c r="C42" s="311">
        <v>1927.4114163999984</v>
      </c>
      <c r="D42" s="311">
        <v>-2139.1592633000073</v>
      </c>
      <c r="E42" s="311">
        <v>4583.0026580800077</v>
      </c>
      <c r="F42" s="24">
        <v>-1404.1185582300022</v>
      </c>
      <c r="G42" s="24">
        <v>2652.4590973500053</v>
      </c>
    </row>
    <row r="43" spans="1:7" ht="18.75" thickTop="1" thickBot="1" x14ac:dyDescent="0.3">
      <c r="A43" s="420" t="s">
        <v>168</v>
      </c>
      <c r="B43" s="417" t="s">
        <v>146</v>
      </c>
      <c r="C43" s="311">
        <v>-45.878000000026077</v>
      </c>
      <c r="D43" s="311">
        <v>-1716.9809999999998</v>
      </c>
      <c r="E43" s="311">
        <v>7267.140000000014</v>
      </c>
      <c r="F43" s="24">
        <v>-9570.8850000000093</v>
      </c>
      <c r="G43" s="24">
        <v>-1094.3809999999939</v>
      </c>
    </row>
    <row r="44" spans="1:7" ht="18.75" thickTop="1" thickBot="1" x14ac:dyDescent="0.3">
      <c r="A44" s="422" t="s">
        <v>205</v>
      </c>
      <c r="B44" s="417" t="s">
        <v>146</v>
      </c>
      <c r="C44" s="311">
        <v>-5.8660000000000423</v>
      </c>
      <c r="D44" s="311">
        <v>-109.69399999999996</v>
      </c>
      <c r="E44" s="311">
        <v>105.14299999999997</v>
      </c>
      <c r="F44" s="24">
        <v>-38.358000000000004</v>
      </c>
      <c r="G44" s="24">
        <v>34.049999999999955</v>
      </c>
    </row>
    <row r="45" spans="1:7" ht="18.75" thickTop="1" thickBot="1" x14ac:dyDescent="0.3">
      <c r="A45" s="420" t="s">
        <v>169</v>
      </c>
      <c r="B45" s="417" t="s">
        <v>146</v>
      </c>
      <c r="C45" s="311">
        <v>28972.545988000056</v>
      </c>
      <c r="D45" s="311">
        <v>-25662.679405000061</v>
      </c>
      <c r="E45" s="311">
        <v>-26247.759057999996</v>
      </c>
      <c r="F45" s="24">
        <v>-7033.1456669999752</v>
      </c>
      <c r="G45" s="24">
        <v>15808.993693000055</v>
      </c>
    </row>
    <row r="46" spans="1:7" ht="18.75" thickTop="1" thickBot="1" x14ac:dyDescent="0.3">
      <c r="A46" s="422" t="s">
        <v>205</v>
      </c>
      <c r="B46" s="417" t="s">
        <v>146</v>
      </c>
      <c r="C46" s="311">
        <v>187.8913500000001</v>
      </c>
      <c r="D46" s="311">
        <v>-96.709432000001016</v>
      </c>
      <c r="E46" s="311">
        <v>-516.6151419999992</v>
      </c>
      <c r="F46" s="24">
        <v>-103.91871399999991</v>
      </c>
      <c r="G46" s="24">
        <v>209.03762599999982</v>
      </c>
    </row>
    <row r="47" spans="1:7" ht="18.75" thickTop="1" thickBot="1" x14ac:dyDescent="0.3">
      <c r="A47" s="422" t="s">
        <v>136</v>
      </c>
      <c r="B47" s="417" t="s">
        <v>146</v>
      </c>
      <c r="C47" s="311">
        <v>-35943.379193919711</v>
      </c>
      <c r="D47" s="311">
        <v>-90890.238730181009</v>
      </c>
      <c r="E47" s="311">
        <v>13192.889686634764</v>
      </c>
      <c r="F47" s="24">
        <v>16739.894758325536</v>
      </c>
      <c r="G47" s="24">
        <v>-53585.93992341822</v>
      </c>
    </row>
    <row r="48" spans="1:7" ht="18.75" thickTop="1" thickBot="1" x14ac:dyDescent="0.3">
      <c r="A48" s="419" t="s">
        <v>212</v>
      </c>
      <c r="B48" s="417" t="s">
        <v>146</v>
      </c>
      <c r="C48" s="374">
        <v>-78636.464744902216</v>
      </c>
      <c r="D48" s="374">
        <v>82477.245601101778</v>
      </c>
      <c r="E48" s="374">
        <v>60735.98076270055</v>
      </c>
      <c r="F48" s="48">
        <v>153511.81874519866</v>
      </c>
      <c r="G48" s="48">
        <v>127564.74718970153</v>
      </c>
    </row>
    <row r="49" spans="1:7" ht="18.75" thickTop="1" thickBot="1" x14ac:dyDescent="0.3">
      <c r="A49" s="419" t="s">
        <v>213</v>
      </c>
      <c r="B49" s="417" t="s">
        <v>146</v>
      </c>
      <c r="C49" s="374">
        <v>-115014.51722910162</v>
      </c>
      <c r="D49" s="374">
        <v>62731.224036402069</v>
      </c>
      <c r="E49" s="374">
        <v>98274.068748600781</v>
      </c>
      <c r="F49" s="48">
        <v>153654.09144449793</v>
      </c>
      <c r="G49" s="48">
        <v>203338.84459130187</v>
      </c>
    </row>
    <row r="50" spans="1:7" ht="18.75" thickTop="1" thickBot="1" x14ac:dyDescent="0.3">
      <c r="A50" s="420" t="s">
        <v>107</v>
      </c>
      <c r="B50" s="417" t="s">
        <v>146</v>
      </c>
      <c r="C50" s="311">
        <v>-44409.82114780019</v>
      </c>
      <c r="D50" s="311">
        <v>-9892.8824876999715</v>
      </c>
      <c r="E50" s="311">
        <v>-5248.5657418997725</v>
      </c>
      <c r="F50" s="24">
        <v>27368.869923899998</v>
      </c>
      <c r="G50" s="24">
        <v>45622.326998400036</v>
      </c>
    </row>
    <row r="51" spans="1:7" ht="18.75" thickTop="1" thickBot="1" x14ac:dyDescent="0.3">
      <c r="A51" s="420" t="s">
        <v>214</v>
      </c>
      <c r="B51" s="417" t="s">
        <v>146</v>
      </c>
      <c r="C51" s="311">
        <v>-102652.64412510046</v>
      </c>
      <c r="D51" s="311">
        <v>9076.9174748000223</v>
      </c>
      <c r="E51" s="311">
        <v>8229.6179925999604</v>
      </c>
      <c r="F51" s="24">
        <v>96329.923472299939</v>
      </c>
      <c r="G51" s="24">
        <v>25384.395686300471</v>
      </c>
    </row>
    <row r="52" spans="1:7" ht="18.75" thickTop="1" thickBot="1" x14ac:dyDescent="0.3">
      <c r="A52" s="320" t="s">
        <v>205</v>
      </c>
      <c r="B52" s="417" t="s">
        <v>146</v>
      </c>
      <c r="C52" s="311">
        <v>635.31671500000016</v>
      </c>
      <c r="D52" s="311">
        <v>1059.9602999999997</v>
      </c>
      <c r="E52" s="311">
        <v>-1390.1029179999998</v>
      </c>
      <c r="F52" s="24">
        <v>694.50497999999993</v>
      </c>
      <c r="G52" s="24">
        <v>1509.2342709999989</v>
      </c>
    </row>
    <row r="53" spans="1:7" ht="18.75" thickTop="1" thickBot="1" x14ac:dyDescent="0.3">
      <c r="A53" s="420" t="s">
        <v>215</v>
      </c>
      <c r="B53" s="417" t="s">
        <v>146</v>
      </c>
      <c r="C53" s="311">
        <v>68426.000527998898</v>
      </c>
      <c r="D53" s="311">
        <v>83293.210614001378</v>
      </c>
      <c r="E53" s="311">
        <v>57754.928512000013</v>
      </c>
      <c r="F53" s="24">
        <v>29813.025348999072</v>
      </c>
      <c r="G53" s="24">
        <v>56558.024505000096</v>
      </c>
    </row>
    <row r="54" spans="1:7" ht="18.75" thickTop="1" thickBot="1" x14ac:dyDescent="0.3">
      <c r="A54" s="320" t="s">
        <v>205</v>
      </c>
      <c r="B54" s="417" t="s">
        <v>146</v>
      </c>
      <c r="C54" s="311">
        <v>3685.7666289999906</v>
      </c>
      <c r="D54" s="311">
        <v>-98.125711999993655</v>
      </c>
      <c r="E54" s="311">
        <v>4827.6376219999802</v>
      </c>
      <c r="F54" s="24">
        <v>1596.4456250000076</v>
      </c>
      <c r="G54" s="24">
        <v>1638.1059740000055</v>
      </c>
    </row>
    <row r="55" spans="1:7" ht="18.75" thickTop="1" thickBot="1" x14ac:dyDescent="0.3">
      <c r="A55" s="420" t="s">
        <v>209</v>
      </c>
      <c r="B55" s="417" t="s">
        <v>146</v>
      </c>
      <c r="C55" s="311">
        <v>-36378.052484199638</v>
      </c>
      <c r="D55" s="311">
        <v>-19746.021564699942</v>
      </c>
      <c r="E55" s="311">
        <v>37538.087985899998</v>
      </c>
      <c r="F55" s="24">
        <v>142.27269929973409</v>
      </c>
      <c r="G55" s="24">
        <v>75774.097401600098</v>
      </c>
    </row>
    <row r="56" spans="1:7" ht="18.75" thickTop="1" thickBot="1" x14ac:dyDescent="0.3">
      <c r="A56" s="320" t="s">
        <v>216</v>
      </c>
      <c r="B56" s="417" t="s">
        <v>146</v>
      </c>
      <c r="C56" s="311">
        <v>-48314.913828199846</v>
      </c>
      <c r="D56" s="311">
        <v>-10334.964275700157</v>
      </c>
      <c r="E56" s="311">
        <v>39691.480105899856</v>
      </c>
      <c r="F56" s="24">
        <v>-46984.91757269972</v>
      </c>
      <c r="G56" s="24">
        <v>79418.040181599907</v>
      </c>
    </row>
    <row r="57" spans="1:7" ht="18.75" thickTop="1" thickBot="1" x14ac:dyDescent="0.3">
      <c r="A57" s="421" t="s">
        <v>205</v>
      </c>
      <c r="B57" s="417" t="s">
        <v>146</v>
      </c>
      <c r="C57" s="311">
        <v>4.7406809999999879</v>
      </c>
      <c r="D57" s="311">
        <v>22.276369999999993</v>
      </c>
      <c r="E57" s="311">
        <v>-29.644301999999989</v>
      </c>
      <c r="F57" s="24">
        <v>28.682189000000001</v>
      </c>
      <c r="G57" s="24">
        <v>48.733840000000015</v>
      </c>
    </row>
    <row r="58" spans="1:7" ht="18.75" thickTop="1" thickBot="1" x14ac:dyDescent="0.3">
      <c r="A58" s="320" t="s">
        <v>217</v>
      </c>
      <c r="B58" s="417" t="s">
        <v>146</v>
      </c>
      <c r="C58" s="311">
        <v>11936.861344000092</v>
      </c>
      <c r="D58" s="311">
        <v>-9411.0572889996693</v>
      </c>
      <c r="E58" s="311">
        <v>-2153.392119999975</v>
      </c>
      <c r="F58" s="24">
        <v>47127.190271999454</v>
      </c>
      <c r="G58" s="24">
        <v>-3643.942779999692</v>
      </c>
    </row>
    <row r="59" spans="1:7" ht="18.75" thickTop="1" thickBot="1" x14ac:dyDescent="0.3">
      <c r="A59" s="421" t="s">
        <v>205</v>
      </c>
      <c r="B59" s="417" t="s">
        <v>146</v>
      </c>
      <c r="C59" s="311">
        <v>210.36793499999476</v>
      </c>
      <c r="D59" s="311">
        <v>448.81560200000422</v>
      </c>
      <c r="E59" s="311">
        <v>808.58682699999918</v>
      </c>
      <c r="F59" s="24">
        <v>974.79519100000107</v>
      </c>
      <c r="G59" s="24">
        <v>877.81585500000256</v>
      </c>
    </row>
    <row r="60" spans="1:7" ht="18.75" customHeight="1" thickTop="1" thickBot="1" x14ac:dyDescent="0.3">
      <c r="A60" s="483" t="s">
        <v>148</v>
      </c>
      <c r="B60" s="484"/>
      <c r="C60" s="484"/>
      <c r="D60" s="484"/>
      <c r="E60" s="484"/>
      <c r="F60" s="484"/>
      <c r="G60" s="485"/>
    </row>
    <row r="61" spans="1:7" ht="18.75" thickTop="1" thickBot="1" x14ac:dyDescent="0.3">
      <c r="A61" s="419" t="s">
        <v>211</v>
      </c>
      <c r="B61" s="417" t="s">
        <v>146</v>
      </c>
      <c r="C61" s="401">
        <v>31.167148699824104</v>
      </c>
      <c r="D61" s="401">
        <v>20.293681901877545</v>
      </c>
      <c r="E61" s="401">
        <v>-25.987696537408834</v>
      </c>
      <c r="F61" s="431">
        <v>28.968733419383526</v>
      </c>
      <c r="G61" s="431">
        <v>-2.4418441356139171</v>
      </c>
    </row>
    <row r="62" spans="1:7" ht="18.75" thickTop="1" thickBot="1" x14ac:dyDescent="0.3">
      <c r="A62" s="419" t="s">
        <v>126</v>
      </c>
      <c r="B62" s="417" t="s">
        <v>146</v>
      </c>
      <c r="C62" s="401">
        <v>-2.6037021098000457</v>
      </c>
      <c r="D62" s="401">
        <v>0.1676772179334661</v>
      </c>
      <c r="E62" s="401">
        <v>2.7049171127857989</v>
      </c>
      <c r="F62" s="431">
        <v>1.3013202173435863</v>
      </c>
      <c r="G62" s="431">
        <v>3.0752618021257865</v>
      </c>
    </row>
    <row r="63" spans="1:7" ht="18.75" thickTop="1" thickBot="1" x14ac:dyDescent="0.3">
      <c r="A63" s="393" t="s">
        <v>202</v>
      </c>
      <c r="B63" s="417" t="s">
        <v>146</v>
      </c>
      <c r="C63" s="402">
        <v>-14.814716826857502</v>
      </c>
      <c r="D63" s="402">
        <v>3.7783817278645904</v>
      </c>
      <c r="E63" s="402">
        <v>1.3324056483400117</v>
      </c>
      <c r="F63" s="432">
        <v>-2.6962657295465058</v>
      </c>
      <c r="G63" s="432">
        <v>0.21831719469499489</v>
      </c>
    </row>
    <row r="64" spans="1:7" ht="18.75" thickTop="1" thickBot="1" x14ac:dyDescent="0.3">
      <c r="A64" s="393" t="s">
        <v>203</v>
      </c>
      <c r="B64" s="417" t="s">
        <v>146</v>
      </c>
      <c r="C64" s="402">
        <v>0.59902245060360304</v>
      </c>
      <c r="D64" s="402">
        <v>0.75718749907078431</v>
      </c>
      <c r="E64" s="402">
        <v>1.8420871241615799</v>
      </c>
      <c r="F64" s="432">
        <v>1.2287812001693341</v>
      </c>
      <c r="G64" s="432">
        <v>3.1204741139065906</v>
      </c>
    </row>
    <row r="65" spans="1:7" ht="18.75" thickTop="1" thickBot="1" x14ac:dyDescent="0.3">
      <c r="A65" s="395" t="s">
        <v>204</v>
      </c>
      <c r="B65" s="417" t="s">
        <v>146</v>
      </c>
      <c r="C65" s="402">
        <v>-0.35948420234358364</v>
      </c>
      <c r="D65" s="402">
        <v>0.70475173141738601</v>
      </c>
      <c r="E65" s="402">
        <v>2.2843510550443158</v>
      </c>
      <c r="F65" s="432">
        <v>1.6491198408351646</v>
      </c>
      <c r="G65" s="432">
        <v>4.366410404884812</v>
      </c>
    </row>
    <row r="66" spans="1:7" ht="18.75" thickTop="1" thickBot="1" x14ac:dyDescent="0.3">
      <c r="A66" s="395" t="s">
        <v>193</v>
      </c>
      <c r="B66" s="417" t="s">
        <v>146</v>
      </c>
      <c r="C66" s="402">
        <v>0.80381835263344037</v>
      </c>
      <c r="D66" s="402">
        <v>1.5839753243470072</v>
      </c>
      <c r="E66" s="402">
        <v>2.1398731673749718</v>
      </c>
      <c r="F66" s="432">
        <v>1.3964207458591349</v>
      </c>
      <c r="G66" s="432">
        <v>2.0061611232314993</v>
      </c>
    </row>
    <row r="67" spans="1:7" ht="18.75" thickTop="1" thickBot="1" x14ac:dyDescent="0.3">
      <c r="A67" s="395" t="s">
        <v>168</v>
      </c>
      <c r="B67" s="417" t="s">
        <v>146</v>
      </c>
      <c r="C67" s="402">
        <v>-2.562140579268056E-2</v>
      </c>
      <c r="D67" s="402">
        <v>-0.95912509394795697</v>
      </c>
      <c r="E67" s="402">
        <v>4.0988197781012756</v>
      </c>
      <c r="F67" s="432">
        <v>-5.1856307441736691</v>
      </c>
      <c r="G67" s="432">
        <v>-0.62537983670113739</v>
      </c>
    </row>
    <row r="68" spans="1:7" ht="18.75" thickTop="1" thickBot="1" x14ac:dyDescent="0.3">
      <c r="A68" s="395" t="s">
        <v>169</v>
      </c>
      <c r="B68" s="417" t="s">
        <v>146</v>
      </c>
      <c r="C68" s="402">
        <v>9.4759011190254512</v>
      </c>
      <c r="D68" s="402">
        <v>-7.6668564028422468</v>
      </c>
      <c r="E68" s="402">
        <v>-8.4927812795543325</v>
      </c>
      <c r="F68" s="432">
        <v>-2.4868635997112079</v>
      </c>
      <c r="G68" s="432">
        <v>5.7324919580448528</v>
      </c>
    </row>
    <row r="69" spans="1:7" ht="18.75" thickTop="1" thickBot="1" x14ac:dyDescent="0.3">
      <c r="A69" s="393" t="s">
        <v>218</v>
      </c>
      <c r="B69" s="417" t="s">
        <v>146</v>
      </c>
      <c r="C69" s="402">
        <v>-1.4105049431021406</v>
      </c>
      <c r="D69" s="402">
        <v>-3.5171428430076421</v>
      </c>
      <c r="E69" s="402">
        <v>0.49317427767052646</v>
      </c>
      <c r="F69" s="432">
        <v>0.62886921749688429</v>
      </c>
      <c r="G69" s="432">
        <v>-2.0258077799286434</v>
      </c>
    </row>
    <row r="70" spans="1:7" ht="18.75" thickTop="1" thickBot="1" x14ac:dyDescent="0.3">
      <c r="A70" s="419" t="s">
        <v>219</v>
      </c>
      <c r="B70" s="417" t="s">
        <v>146</v>
      </c>
      <c r="C70" s="401">
        <v>-1.5884032097095984</v>
      </c>
      <c r="D70" s="401">
        <v>1.6928740415088521</v>
      </c>
      <c r="E70" s="401">
        <v>1.2258745362892851</v>
      </c>
      <c r="F70" s="431">
        <v>3.0609078468333681</v>
      </c>
      <c r="G70" s="431">
        <v>2.4679999500314134</v>
      </c>
    </row>
    <row r="71" spans="1:7" ht="18.75" thickTop="1" thickBot="1" x14ac:dyDescent="0.3">
      <c r="A71" s="419" t="s">
        <v>220</v>
      </c>
      <c r="B71" s="417" t="s">
        <v>146</v>
      </c>
      <c r="C71" s="401">
        <v>-1.6578848051743307</v>
      </c>
      <c r="D71" s="401">
        <v>0.9194876639015972</v>
      </c>
      <c r="E71" s="401">
        <v>1.4273354270295298</v>
      </c>
      <c r="F71" s="431">
        <v>2.2002712333334182</v>
      </c>
      <c r="G71" s="431">
        <v>2.8490521244146483</v>
      </c>
    </row>
    <row r="72" spans="1:7" ht="18.75" thickTop="1" thickBot="1" x14ac:dyDescent="0.3">
      <c r="A72" s="87" t="s">
        <v>107</v>
      </c>
      <c r="B72" s="84" t="s">
        <v>146</v>
      </c>
      <c r="C72" s="402">
        <v>-4.4679960383485753</v>
      </c>
      <c r="D72" s="432">
        <v>-1.0418560490681925</v>
      </c>
      <c r="E72" s="402">
        <v>-0.55856531956791722</v>
      </c>
      <c r="F72" s="432">
        <v>2.9290231906598247</v>
      </c>
      <c r="G72" s="432">
        <v>4.7435723228295235</v>
      </c>
    </row>
    <row r="73" spans="1:7" ht="18.75" thickTop="1" thickBot="1" x14ac:dyDescent="0.3">
      <c r="A73" s="87" t="s">
        <v>214</v>
      </c>
      <c r="B73" s="84" t="s">
        <v>146</v>
      </c>
      <c r="C73" s="402">
        <v>-6.1119806044564946</v>
      </c>
      <c r="D73" s="432">
        <v>0.57562551541706508</v>
      </c>
      <c r="E73" s="402">
        <v>0.51890586991169374</v>
      </c>
      <c r="F73" s="432">
        <v>6.0425794545797888</v>
      </c>
      <c r="G73" s="432">
        <v>1.5015773198791422</v>
      </c>
    </row>
    <row r="74" spans="1:7" ht="18.75" thickTop="1" thickBot="1" x14ac:dyDescent="0.3">
      <c r="A74" s="87" t="s">
        <v>215</v>
      </c>
      <c r="B74" s="84" t="s">
        <v>146</v>
      </c>
      <c r="C74" s="402">
        <v>3.0048622794056428</v>
      </c>
      <c r="D74" s="432">
        <v>3.551037776843371</v>
      </c>
      <c r="E74" s="402">
        <v>2.3778271674264442</v>
      </c>
      <c r="F74" s="432">
        <v>1.1989232310611846</v>
      </c>
      <c r="G74" s="432">
        <v>2.2475205234862328</v>
      </c>
    </row>
    <row r="75" spans="1:7" ht="18.75" thickTop="1" thickBot="1" x14ac:dyDescent="0.3">
      <c r="A75" s="87" t="s">
        <v>209</v>
      </c>
      <c r="B75" s="84" t="s">
        <v>146</v>
      </c>
      <c r="C75" s="402">
        <v>-1.8310205679572502</v>
      </c>
      <c r="D75" s="432">
        <v>-1.0124162528121825</v>
      </c>
      <c r="E75" s="402">
        <v>1.9443342480833576</v>
      </c>
      <c r="F75" s="432">
        <v>7.2286509656316871E-3</v>
      </c>
      <c r="G75" s="432">
        <v>3.8496838351379714</v>
      </c>
    </row>
    <row r="76" spans="1:7" ht="18.75" thickTop="1" thickBot="1" x14ac:dyDescent="0.3">
      <c r="A76" s="88" t="s">
        <v>221</v>
      </c>
      <c r="B76" s="84" t="s">
        <v>146</v>
      </c>
      <c r="C76" s="402">
        <v>-5.8410871833945155</v>
      </c>
      <c r="D76" s="432">
        <v>-1.3269666973909024</v>
      </c>
      <c r="E76" s="402">
        <v>5.1647565961272441</v>
      </c>
      <c r="F76" s="432">
        <v>-5.8135419829718078</v>
      </c>
      <c r="G76" s="432">
        <v>10.433092176293547</v>
      </c>
    </row>
    <row r="77" spans="1:7" ht="18.75" thickTop="1" thickBot="1" x14ac:dyDescent="0.3">
      <c r="A77" s="88" t="s">
        <v>222</v>
      </c>
      <c r="B77" s="84" t="s">
        <v>146</v>
      </c>
      <c r="C77" s="402">
        <v>1.0293880381106533</v>
      </c>
      <c r="D77" s="432">
        <v>-0.80330350675438711</v>
      </c>
      <c r="E77" s="402">
        <v>-0.18529647429338852</v>
      </c>
      <c r="F77" s="432">
        <v>4.0627590194619687</v>
      </c>
      <c r="G77" s="432">
        <v>-0.3018740127849604</v>
      </c>
    </row>
    <row r="78" spans="1:7" ht="18" thickTop="1" x14ac:dyDescent="0.25">
      <c r="A78" s="70"/>
      <c r="C78" s="72"/>
      <c r="D78" s="72"/>
      <c r="E78" s="72"/>
      <c r="F78" s="72"/>
      <c r="G78" s="72"/>
    </row>
    <row r="79" spans="1:7" ht="17.25" x14ac:dyDescent="0.25">
      <c r="A79" s="74" t="s">
        <v>1157</v>
      </c>
      <c r="C79" s="74"/>
      <c r="D79" s="74"/>
      <c r="E79" s="74"/>
      <c r="F79" s="74"/>
      <c r="G79" s="74"/>
    </row>
    <row r="80" spans="1:7" ht="17.25" x14ac:dyDescent="0.25">
      <c r="A80" s="73" t="s">
        <v>1160</v>
      </c>
      <c r="C80" s="18"/>
      <c r="D80" s="18"/>
      <c r="E80" s="18"/>
      <c r="F80" s="18"/>
      <c r="G80" s="18"/>
    </row>
    <row r="81" spans="1:7" ht="17.25" x14ac:dyDescent="0.25">
      <c r="A81" s="73" t="s">
        <v>1158</v>
      </c>
      <c r="C81" s="18"/>
      <c r="D81" s="18"/>
      <c r="E81" s="18"/>
      <c r="F81" s="18"/>
      <c r="G81" s="18"/>
    </row>
    <row r="82" spans="1:7" ht="17.25" x14ac:dyDescent="0.25">
      <c r="A82" s="73" t="s">
        <v>1159</v>
      </c>
      <c r="C82" s="18"/>
      <c r="D82" s="18"/>
      <c r="E82" s="18"/>
      <c r="F82" s="18"/>
      <c r="G82" s="18"/>
    </row>
    <row r="83" spans="1:7" ht="17.25" x14ac:dyDescent="0.25">
      <c r="A83" s="73" t="s">
        <v>245</v>
      </c>
      <c r="C83" s="18"/>
      <c r="D83" s="18"/>
      <c r="E83" s="18"/>
      <c r="F83" s="18"/>
      <c r="G83" s="18"/>
    </row>
    <row r="84" spans="1:7" ht="17.25" x14ac:dyDescent="0.25">
      <c r="A84" s="390" t="s">
        <v>246</v>
      </c>
      <c r="C84" s="18"/>
      <c r="D84" s="18"/>
      <c r="E84" s="18"/>
      <c r="F84" s="18"/>
      <c r="G84" s="18"/>
    </row>
  </sheetData>
  <mergeCells count="5">
    <mergeCell ref="A6:A7"/>
    <mergeCell ref="C6:G6"/>
    <mergeCell ref="A8:G8"/>
    <mergeCell ref="A34:G34"/>
    <mergeCell ref="A60:G60"/>
  </mergeCells>
  <pageMargins left="0" right="0" top="0" bottom="0" header="0" footer="0"/>
  <pageSetup paperSize="9" scale="4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G20"/>
  <sheetViews>
    <sheetView zoomScale="90" zoomScaleNormal="90" workbookViewId="0">
      <selection activeCell="A8" sqref="A8"/>
    </sheetView>
  </sheetViews>
  <sheetFormatPr defaultRowHeight="15" x14ac:dyDescent="0.25"/>
  <cols>
    <col min="1" max="1" width="69.5703125" customWidth="1"/>
    <col min="2" max="2" width="12.28515625" customWidth="1"/>
    <col min="3" max="7" width="14.140625" customWidth="1"/>
  </cols>
  <sheetData>
    <row r="3" spans="1:7" ht="19.5" x14ac:dyDescent="0.3">
      <c r="A3" s="69" t="s">
        <v>247</v>
      </c>
      <c r="C3" s="18"/>
      <c r="D3" s="18"/>
      <c r="E3" s="18"/>
      <c r="F3" s="18"/>
      <c r="G3" s="18"/>
    </row>
    <row r="4" spans="1:7" ht="16.5" x14ac:dyDescent="0.25">
      <c r="A4" s="45" t="s">
        <v>79</v>
      </c>
      <c r="C4" s="18"/>
      <c r="D4" s="18"/>
      <c r="E4" s="18"/>
      <c r="F4" s="18"/>
      <c r="G4" s="18"/>
    </row>
    <row r="5" spans="1:7" ht="18" thickBot="1" x14ac:dyDescent="0.3">
      <c r="A5" s="75"/>
      <c r="C5" s="18"/>
      <c r="D5" s="18"/>
      <c r="E5" s="18"/>
      <c r="F5" s="18"/>
      <c r="G5" s="18"/>
    </row>
    <row r="6" spans="1:7" ht="18.75" thickTop="1" thickBot="1" x14ac:dyDescent="0.3">
      <c r="A6" s="466" t="s">
        <v>223</v>
      </c>
      <c r="B6" s="407">
        <v>2025</v>
      </c>
      <c r="C6" s="467">
        <v>2026</v>
      </c>
      <c r="D6" s="468"/>
      <c r="E6" s="468"/>
      <c r="F6" s="468"/>
      <c r="G6" s="469"/>
    </row>
    <row r="7" spans="1:7" ht="21" thickTop="1" thickBot="1" x14ac:dyDescent="0.3">
      <c r="A7" s="466"/>
      <c r="B7" s="266" t="s">
        <v>1219</v>
      </c>
      <c r="C7" s="9" t="s">
        <v>121</v>
      </c>
      <c r="D7" s="9" t="s">
        <v>122</v>
      </c>
      <c r="E7" s="9" t="s">
        <v>1246</v>
      </c>
      <c r="F7" s="9" t="s">
        <v>123</v>
      </c>
      <c r="G7" s="9" t="s">
        <v>124</v>
      </c>
    </row>
    <row r="8" spans="1:7" ht="23.25" customHeight="1" thickTop="1" thickBot="1" x14ac:dyDescent="0.3">
      <c r="A8" s="31" t="s">
        <v>224</v>
      </c>
      <c r="B8" s="311">
        <v>1635029.1402106555</v>
      </c>
      <c r="C8" s="311">
        <v>1662348.3560718996</v>
      </c>
      <c r="D8" s="311">
        <v>1781279.90255795</v>
      </c>
      <c r="E8" s="311">
        <v>1792669.3757929213</v>
      </c>
      <c r="F8" s="24">
        <v>1803523.0648568997</v>
      </c>
      <c r="G8" s="24">
        <v>1865023.89793655</v>
      </c>
    </row>
    <row r="9" spans="1:7" ht="23.25" customHeight="1" thickTop="1" thickBot="1" x14ac:dyDescent="0.3">
      <c r="A9" s="91" t="s">
        <v>225</v>
      </c>
      <c r="B9" s="311">
        <v>1941018.6137797756</v>
      </c>
      <c r="C9" s="311">
        <v>1963804.5291553398</v>
      </c>
      <c r="D9" s="311">
        <v>2081719.2178820898</v>
      </c>
      <c r="E9" s="311">
        <v>2091266.5437726616</v>
      </c>
      <c r="F9" s="24">
        <v>2122671.3303044201</v>
      </c>
      <c r="G9" s="24">
        <v>2158908.8469625101</v>
      </c>
    </row>
    <row r="10" spans="1:7" ht="23.25" customHeight="1" thickTop="1" thickBot="1" x14ac:dyDescent="0.3">
      <c r="A10" s="91" t="s">
        <v>226</v>
      </c>
      <c r="B10" s="311">
        <v>-305989.47356911999</v>
      </c>
      <c r="C10" s="311">
        <v>-301456.17308343999</v>
      </c>
      <c r="D10" s="311">
        <v>-300439.3153241399</v>
      </c>
      <c r="E10" s="311">
        <v>-298597.16797974007</v>
      </c>
      <c r="F10" s="24">
        <v>-319148.26544752001</v>
      </c>
      <c r="G10" s="24">
        <v>-293884.94902595994</v>
      </c>
    </row>
    <row r="11" spans="1:7" ht="23.25" customHeight="1" thickTop="1" thickBot="1" x14ac:dyDescent="0.3">
      <c r="A11" s="31" t="s">
        <v>227</v>
      </c>
      <c r="B11" s="311">
        <v>-1321304.3026310005</v>
      </c>
      <c r="C11" s="311">
        <v>-1279776.8511230007</v>
      </c>
      <c r="D11" s="311">
        <v>-1352975.6809839988</v>
      </c>
      <c r="E11" s="311">
        <v>-1447910.9096739995</v>
      </c>
      <c r="F11" s="24">
        <v>-1382670.6878830001</v>
      </c>
      <c r="G11" s="24">
        <v>-1460212.7725610002</v>
      </c>
    </row>
    <row r="12" spans="1:7" ht="23.25" customHeight="1" thickTop="1" thickBot="1" x14ac:dyDescent="0.3">
      <c r="A12" s="91" t="s">
        <v>225</v>
      </c>
      <c r="B12" s="311">
        <v>1238432.4769439998</v>
      </c>
      <c r="C12" s="311">
        <v>1564333.3455899998</v>
      </c>
      <c r="D12" s="311">
        <v>1379484.2290040001</v>
      </c>
      <c r="E12" s="311">
        <v>1360866.237773</v>
      </c>
      <c r="F12" s="24">
        <v>1390074.7688729998</v>
      </c>
      <c r="G12" s="24">
        <v>1398387.0624090002</v>
      </c>
    </row>
    <row r="13" spans="1:7" ht="23.25" customHeight="1" thickTop="1" thickBot="1" x14ac:dyDescent="0.3">
      <c r="A13" s="91" t="s">
        <v>226</v>
      </c>
      <c r="B13" s="311">
        <v>-2559736.7795750005</v>
      </c>
      <c r="C13" s="311">
        <v>-2844110.1967130005</v>
      </c>
      <c r="D13" s="311">
        <v>-2732459.9099879987</v>
      </c>
      <c r="E13" s="311">
        <v>-2808777.1474469998</v>
      </c>
      <c r="F13" s="24">
        <v>-2772745.4567559999</v>
      </c>
      <c r="G13" s="24">
        <v>-2858599.8349700007</v>
      </c>
    </row>
    <row r="14" spans="1:7" ht="23.25" customHeight="1" thickTop="1" thickBot="1" x14ac:dyDescent="0.3">
      <c r="A14" s="31" t="s">
        <v>228</v>
      </c>
      <c r="B14" s="311">
        <v>-10980.689999999999</v>
      </c>
      <c r="C14" s="311">
        <v>-7219.3379999999952</v>
      </c>
      <c r="D14" s="311">
        <v>-17071.195</v>
      </c>
      <c r="E14" s="311">
        <v>-16062.245999999997</v>
      </c>
      <c r="F14" s="24">
        <v>-10936.463</v>
      </c>
      <c r="G14" s="24">
        <v>-10756.740000000007</v>
      </c>
    </row>
    <row r="15" spans="1:7" ht="23.25" customHeight="1" thickTop="1" thickBot="1" x14ac:dyDescent="0.3">
      <c r="A15" s="91" t="s">
        <v>225</v>
      </c>
      <c r="B15" s="311">
        <v>54981.146000000001</v>
      </c>
      <c r="C15" s="311">
        <v>59158.437000000005</v>
      </c>
      <c r="D15" s="311">
        <v>53368.694000000003</v>
      </c>
      <c r="E15" s="311">
        <v>53066.034999999996</v>
      </c>
      <c r="F15" s="24">
        <v>58307.173999999999</v>
      </c>
      <c r="G15" s="24">
        <v>58329.044999999998</v>
      </c>
    </row>
    <row r="16" spans="1:7" ht="23.25" customHeight="1" thickTop="1" thickBot="1" x14ac:dyDescent="0.3">
      <c r="A16" s="91" t="s">
        <v>226</v>
      </c>
      <c r="B16" s="311">
        <v>-65961.835999999996</v>
      </c>
      <c r="C16" s="311">
        <v>-66377.774999999994</v>
      </c>
      <c r="D16" s="311">
        <v>-70439.888999999996</v>
      </c>
      <c r="E16" s="311">
        <v>-69128.281000000003</v>
      </c>
      <c r="F16" s="24">
        <v>-69243.637000000002</v>
      </c>
      <c r="G16" s="24">
        <v>-69085.785000000003</v>
      </c>
    </row>
    <row r="17" spans="1:7" ht="23.25" customHeight="1" thickTop="1" thickBot="1" x14ac:dyDescent="0.3">
      <c r="A17" s="66" t="s">
        <v>229</v>
      </c>
      <c r="B17" s="413">
        <v>302744.14757965517</v>
      </c>
      <c r="C17" s="413">
        <v>375352.16694889916</v>
      </c>
      <c r="D17" s="413">
        <v>411233.0265739513</v>
      </c>
      <c r="E17" s="413">
        <v>328696.22011892195</v>
      </c>
      <c r="F17" s="60">
        <v>409915.91397389973</v>
      </c>
      <c r="G17" s="60">
        <v>394054.38537554978</v>
      </c>
    </row>
    <row r="18" spans="1:7" ht="18" thickTop="1" x14ac:dyDescent="0.25">
      <c r="A18" s="80"/>
      <c r="C18" s="92"/>
      <c r="D18" s="92"/>
      <c r="E18" s="92"/>
      <c r="F18" s="92"/>
      <c r="G18" s="92"/>
    </row>
    <row r="19" spans="1:7" ht="36" customHeight="1" x14ac:dyDescent="0.25">
      <c r="A19" s="488" t="s">
        <v>1161</v>
      </c>
      <c r="B19" s="488"/>
      <c r="C19" s="488"/>
      <c r="D19" s="488"/>
      <c r="E19" s="488"/>
      <c r="F19" s="488"/>
      <c r="G19" s="488"/>
    </row>
    <row r="20" spans="1:7" ht="17.25" x14ac:dyDescent="0.25">
      <c r="A20" s="77" t="s">
        <v>248</v>
      </c>
      <c r="C20" s="18"/>
      <c r="D20" s="18"/>
      <c r="E20" s="18"/>
      <c r="F20" s="18"/>
      <c r="G20" s="18"/>
    </row>
  </sheetData>
  <mergeCells count="3">
    <mergeCell ref="A6:A7"/>
    <mergeCell ref="A19:G19"/>
    <mergeCell ref="C6:G6"/>
  </mergeCells>
  <pageMargins left="0" right="0" top="0" bottom="0" header="0" footer="0"/>
  <pageSetup paperSize="9" scale="4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21"/>
  <sheetViews>
    <sheetView zoomScale="90" zoomScaleNormal="90" workbookViewId="0">
      <selection activeCell="A7" sqref="A7"/>
    </sheetView>
  </sheetViews>
  <sheetFormatPr defaultRowHeight="15" x14ac:dyDescent="0.25"/>
  <cols>
    <col min="1" max="1" width="39.28515625" customWidth="1"/>
    <col min="2" max="6" width="16.28515625" customWidth="1"/>
  </cols>
  <sheetData>
    <row r="3" spans="1:6" ht="19.5" x14ac:dyDescent="0.3">
      <c r="A3" s="69" t="s">
        <v>249</v>
      </c>
      <c r="B3" s="18"/>
      <c r="C3" s="18"/>
      <c r="D3" s="18"/>
      <c r="E3" s="18"/>
      <c r="F3" s="18"/>
    </row>
    <row r="4" spans="1:6" ht="16.5" x14ac:dyDescent="0.25">
      <c r="A4" s="45" t="s">
        <v>230</v>
      </c>
      <c r="B4" s="18"/>
      <c r="C4" s="18"/>
      <c r="D4" s="18"/>
      <c r="E4" s="18"/>
      <c r="F4" s="18"/>
    </row>
    <row r="5" spans="1:6" ht="17.25" thickBot="1" x14ac:dyDescent="0.3">
      <c r="A5" s="45"/>
      <c r="B5" s="18"/>
      <c r="C5" s="18"/>
      <c r="D5" s="18"/>
      <c r="E5" s="18"/>
      <c r="F5" s="18"/>
    </row>
    <row r="6" spans="1:6" ht="18.75" thickTop="1" thickBot="1" x14ac:dyDescent="0.3">
      <c r="A6" s="8"/>
      <c r="B6" s="8" t="s">
        <v>231</v>
      </c>
      <c r="C6" s="8" t="s">
        <v>232</v>
      </c>
      <c r="D6" s="8" t="s">
        <v>233</v>
      </c>
      <c r="E6" s="8" t="s">
        <v>234</v>
      </c>
      <c r="F6" s="8" t="s">
        <v>235</v>
      </c>
    </row>
    <row r="7" spans="1:6" ht="18.75" thickTop="1" thickBot="1" x14ac:dyDescent="0.3">
      <c r="A7" s="350">
        <v>2025</v>
      </c>
      <c r="B7" s="354"/>
      <c r="C7" s="354"/>
      <c r="D7" s="354"/>
      <c r="E7" s="354"/>
      <c r="F7" s="353"/>
    </row>
    <row r="8" spans="1:6" ht="18.75" thickTop="1" thickBot="1" x14ac:dyDescent="0.3">
      <c r="A8" s="271" t="s">
        <v>85</v>
      </c>
      <c r="B8" s="97">
        <v>28.638344744407036</v>
      </c>
      <c r="C8" s="97">
        <v>33.427666255974259</v>
      </c>
      <c r="D8" s="97">
        <v>39.596323124178596</v>
      </c>
      <c r="E8" s="97">
        <v>40.476465267986342</v>
      </c>
      <c r="F8" s="97">
        <v>31.663373678222861</v>
      </c>
    </row>
    <row r="9" spans="1:6" ht="18.75" thickTop="1" thickBot="1" x14ac:dyDescent="0.3">
      <c r="A9" s="350">
        <v>2026</v>
      </c>
      <c r="B9" s="354"/>
      <c r="C9" s="354"/>
      <c r="D9" s="354"/>
      <c r="E9" s="354"/>
      <c r="F9" s="353"/>
    </row>
    <row r="10" spans="1:6" ht="18.75" thickTop="1" thickBot="1" x14ac:dyDescent="0.3">
      <c r="A10" s="31" t="s">
        <v>86</v>
      </c>
      <c r="B10" s="97">
        <v>28.587925637065894</v>
      </c>
      <c r="C10" s="97">
        <v>33.21011405655463</v>
      </c>
      <c r="D10" s="97">
        <v>39.53677369079761</v>
      </c>
      <c r="E10" s="97">
        <v>40.945274802347789</v>
      </c>
      <c r="F10" s="97">
        <v>31.301180008121953</v>
      </c>
    </row>
    <row r="11" spans="1:6" ht="18.75" thickTop="1" thickBot="1" x14ac:dyDescent="0.3">
      <c r="A11" s="31" t="s">
        <v>87</v>
      </c>
      <c r="B11" s="97">
        <v>28.040666363486316</v>
      </c>
      <c r="C11" s="97">
        <v>32.472335245443631</v>
      </c>
      <c r="D11" s="97">
        <v>39.922491813046051</v>
      </c>
      <c r="E11" s="97">
        <v>39.681769082613108</v>
      </c>
      <c r="F11" s="97">
        <v>31.193219065547318</v>
      </c>
    </row>
    <row r="12" spans="1:6" ht="18.75" thickTop="1" thickBot="1" x14ac:dyDescent="0.3">
      <c r="A12" s="31" t="s">
        <v>88</v>
      </c>
      <c r="B12" s="97">
        <v>28.183596189952237</v>
      </c>
      <c r="C12" s="97">
        <v>32.537170134704255</v>
      </c>
      <c r="D12" s="97">
        <v>39.67639052160051</v>
      </c>
      <c r="E12" s="97">
        <v>38.769504515138067</v>
      </c>
      <c r="F12" s="97">
        <v>31.496521810780852</v>
      </c>
    </row>
    <row r="13" spans="1:6" ht="18.75" thickTop="1" thickBot="1" x14ac:dyDescent="0.3">
      <c r="A13" s="31" t="s">
        <v>89</v>
      </c>
      <c r="B13" s="97">
        <v>27.578824540885766</v>
      </c>
      <c r="C13" s="97">
        <v>31.874086970474153</v>
      </c>
      <c r="D13" s="97">
        <v>36.760592348254129</v>
      </c>
      <c r="E13" s="97">
        <v>39.151246103879288</v>
      </c>
      <c r="F13" s="97">
        <v>31.43661926950697</v>
      </c>
    </row>
    <row r="14" spans="1:6" ht="18.75" thickTop="1" thickBot="1" x14ac:dyDescent="0.3">
      <c r="A14" s="31" t="s">
        <v>90</v>
      </c>
      <c r="B14" s="97">
        <v>27.847142486555331</v>
      </c>
      <c r="C14" s="97">
        <v>32.276792433102067</v>
      </c>
      <c r="D14" s="97">
        <v>38.99252960940855</v>
      </c>
      <c r="E14" s="97">
        <v>38.583112468876564</v>
      </c>
      <c r="F14" s="97">
        <v>32.058169228889035</v>
      </c>
    </row>
    <row r="15" spans="1:6" ht="18" thickTop="1" x14ac:dyDescent="0.25">
      <c r="A15" s="32"/>
      <c r="B15" s="94"/>
      <c r="C15" s="94"/>
      <c r="D15" s="94"/>
      <c r="E15" s="94"/>
      <c r="F15" s="94"/>
    </row>
    <row r="16" spans="1:6" ht="38.25" customHeight="1" x14ac:dyDescent="0.25">
      <c r="A16" s="482" t="s">
        <v>1162</v>
      </c>
      <c r="B16" s="482"/>
      <c r="C16" s="482"/>
      <c r="D16" s="482"/>
      <c r="E16" s="482"/>
      <c r="F16" s="482"/>
    </row>
    <row r="17" spans="1:6" ht="16.5" x14ac:dyDescent="0.3">
      <c r="A17" s="93" t="s">
        <v>1163</v>
      </c>
    </row>
    <row r="18" spans="1:6" ht="36" customHeight="1" x14ac:dyDescent="0.3">
      <c r="A18" s="489" t="s">
        <v>1164</v>
      </c>
      <c r="B18" s="489"/>
      <c r="C18" s="489"/>
      <c r="D18" s="489"/>
      <c r="E18" s="489"/>
      <c r="F18" s="489"/>
    </row>
    <row r="19" spans="1:6" ht="32.25" customHeight="1" x14ac:dyDescent="0.3">
      <c r="A19" s="489" t="s">
        <v>1165</v>
      </c>
      <c r="B19" s="489"/>
      <c r="C19" s="489"/>
      <c r="D19" s="489"/>
      <c r="E19" s="489"/>
      <c r="F19" s="489"/>
    </row>
    <row r="20" spans="1:6" ht="34.5" customHeight="1" x14ac:dyDescent="0.3">
      <c r="A20" s="489" t="s">
        <v>1166</v>
      </c>
      <c r="B20" s="489"/>
      <c r="C20" s="489"/>
      <c r="D20" s="489"/>
      <c r="E20" s="489"/>
      <c r="F20" s="489"/>
    </row>
    <row r="21" spans="1:6" ht="35.25" customHeight="1" x14ac:dyDescent="0.3">
      <c r="A21" s="489" t="s">
        <v>1167</v>
      </c>
      <c r="B21" s="489"/>
      <c r="C21" s="489"/>
      <c r="D21" s="489"/>
      <c r="E21" s="489"/>
      <c r="F21" s="489"/>
    </row>
  </sheetData>
  <mergeCells count="5">
    <mergeCell ref="A16:F16"/>
    <mergeCell ref="A21:F21"/>
    <mergeCell ref="A18:F18"/>
    <mergeCell ref="A19:F19"/>
    <mergeCell ref="A20:F20"/>
  </mergeCells>
  <pageMargins left="0" right="0" top="0" bottom="0" header="0" footer="0"/>
  <pageSetup paperSize="9" scale="8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G57"/>
  <sheetViews>
    <sheetView zoomScale="80" zoomScaleNormal="80" workbookViewId="0">
      <selection activeCell="A8" sqref="A8:A9"/>
    </sheetView>
  </sheetViews>
  <sheetFormatPr defaultRowHeight="15" x14ac:dyDescent="0.25"/>
  <cols>
    <col min="1" max="1" width="71.5703125" customWidth="1"/>
    <col min="2" max="2" width="10.28515625" customWidth="1"/>
    <col min="3" max="7" width="11" customWidth="1"/>
  </cols>
  <sheetData>
    <row r="2" spans="1:7" ht="15.75" thickBot="1" x14ac:dyDescent="0.3"/>
    <row r="3" spans="1:7" ht="24" thickTop="1" thickBot="1" x14ac:dyDescent="0.3">
      <c r="A3" s="99" t="s">
        <v>266</v>
      </c>
      <c r="B3" s="100"/>
      <c r="C3" s="100"/>
    </row>
    <row r="4" spans="1:7" ht="15.75" thickTop="1" x14ac:dyDescent="0.25">
      <c r="A4" s="98"/>
    </row>
    <row r="6" spans="1:7" ht="17.25" x14ac:dyDescent="0.3">
      <c r="A6" s="69" t="s">
        <v>267</v>
      </c>
    </row>
    <row r="7" spans="1:7" ht="15.75" thickBot="1" x14ac:dyDescent="0.3">
      <c r="A7" s="4"/>
    </row>
    <row r="8" spans="1:7" ht="18.75" thickTop="1" thickBot="1" x14ac:dyDescent="0.3">
      <c r="A8" s="479" t="s">
        <v>223</v>
      </c>
      <c r="B8" s="407">
        <v>2025</v>
      </c>
      <c r="C8" s="467">
        <v>2026</v>
      </c>
      <c r="D8" s="468"/>
      <c r="E8" s="468"/>
      <c r="F8" s="468"/>
      <c r="G8" s="469"/>
    </row>
    <row r="9" spans="1:7" ht="18.75" thickTop="1" thickBot="1" x14ac:dyDescent="0.3">
      <c r="A9" s="479"/>
      <c r="B9" s="266" t="s">
        <v>153</v>
      </c>
      <c r="C9" s="327" t="s">
        <v>121</v>
      </c>
      <c r="D9" s="327" t="s">
        <v>122</v>
      </c>
      <c r="E9" s="327" t="s">
        <v>124</v>
      </c>
      <c r="F9" s="327" t="s">
        <v>123</v>
      </c>
      <c r="G9" s="327" t="s">
        <v>124</v>
      </c>
    </row>
    <row r="10" spans="1:7" ht="18.75" thickTop="1" thickBot="1" x14ac:dyDescent="0.3">
      <c r="A10" s="284" t="s">
        <v>180</v>
      </c>
      <c r="B10" s="306"/>
      <c r="C10" s="306"/>
      <c r="D10" s="306"/>
      <c r="E10" s="306"/>
      <c r="F10" s="306"/>
      <c r="G10" s="305"/>
    </row>
    <row r="11" spans="1:7" ht="18.75" thickTop="1" thickBot="1" x14ac:dyDescent="0.3">
      <c r="A11" s="284" t="s">
        <v>268</v>
      </c>
      <c r="B11" s="306"/>
      <c r="C11" s="306"/>
      <c r="D11" s="306"/>
      <c r="E11" s="306"/>
      <c r="F11" s="306"/>
      <c r="G11" s="305"/>
    </row>
    <row r="12" spans="1:7" ht="18.75" thickTop="1" thickBot="1" x14ac:dyDescent="0.3">
      <c r="A12" s="290" t="s">
        <v>269</v>
      </c>
      <c r="B12" s="306"/>
      <c r="C12" s="306"/>
      <c r="D12" s="306"/>
      <c r="E12" s="306"/>
      <c r="F12" s="306"/>
      <c r="G12" s="305"/>
    </row>
    <row r="13" spans="1:7" ht="18.75" thickTop="1" thickBot="1" x14ac:dyDescent="0.3">
      <c r="A13" s="37" t="s">
        <v>270</v>
      </c>
      <c r="B13" s="47">
        <v>7.7321508844294513</v>
      </c>
      <c r="C13" s="47">
        <v>7.0644557038578144</v>
      </c>
      <c r="D13" s="47">
        <v>7.9858127665337415</v>
      </c>
      <c r="E13" s="47">
        <v>8.3994272699680206</v>
      </c>
      <c r="F13" s="47">
        <v>7.9830544162051504</v>
      </c>
      <c r="G13" s="47">
        <v>7.7132036190177633</v>
      </c>
    </row>
    <row r="14" spans="1:7" ht="18.75" thickTop="1" thickBot="1" x14ac:dyDescent="0.3">
      <c r="A14" s="37" t="s">
        <v>271</v>
      </c>
      <c r="B14" s="47">
        <v>2.2426362988520343</v>
      </c>
      <c r="C14" s="47">
        <v>2.7684319937723947</v>
      </c>
      <c r="D14" s="47">
        <v>2.9439942575751687</v>
      </c>
      <c r="E14" s="47">
        <v>2.2135413428519888</v>
      </c>
      <c r="F14" s="47">
        <v>2.1583821756717199</v>
      </c>
      <c r="G14" s="47">
        <v>2.9780947996284302</v>
      </c>
    </row>
    <row r="15" spans="1:7" ht="18.75" thickTop="1" thickBot="1" x14ac:dyDescent="0.3">
      <c r="A15" s="290" t="s">
        <v>272</v>
      </c>
      <c r="B15" s="369"/>
      <c r="C15" s="369"/>
      <c r="D15" s="369"/>
      <c r="E15" s="369"/>
      <c r="F15" s="306"/>
      <c r="G15" s="334"/>
    </row>
    <row r="16" spans="1:7" ht="18.75" thickTop="1" thickBot="1" x14ac:dyDescent="0.3">
      <c r="A16" s="37" t="s">
        <v>273</v>
      </c>
      <c r="B16" s="47">
        <v>8.3312527535549243</v>
      </c>
      <c r="C16" s="47">
        <v>8.1883317949650536</v>
      </c>
      <c r="D16" s="47">
        <v>7.7054568253328357</v>
      </c>
      <c r="E16" s="47">
        <v>7.8399512585821505</v>
      </c>
      <c r="F16" s="334">
        <v>7.7702924997153202</v>
      </c>
      <c r="G16" s="334">
        <v>7.793704675733137</v>
      </c>
    </row>
    <row r="17" spans="1:7" ht="18.75" thickTop="1" thickBot="1" x14ac:dyDescent="0.3">
      <c r="A17" s="37" t="s">
        <v>271</v>
      </c>
      <c r="B17" s="47">
        <v>2.5990913542548646</v>
      </c>
      <c r="C17" s="47">
        <v>2.6680676148052558</v>
      </c>
      <c r="D17" s="47">
        <v>2.4113606963568919</v>
      </c>
      <c r="E17" s="47">
        <v>2.1847457330267335</v>
      </c>
      <c r="F17" s="334">
        <v>1.3824338696035401</v>
      </c>
      <c r="G17" s="334">
        <v>2.2009679790918919</v>
      </c>
    </row>
    <row r="18" spans="1:7" ht="18.75" thickTop="1" thickBot="1" x14ac:dyDescent="0.3">
      <c r="A18" s="284" t="s">
        <v>274</v>
      </c>
      <c r="B18" s="369"/>
      <c r="C18" s="306"/>
      <c r="D18" s="306"/>
      <c r="E18" s="306"/>
      <c r="F18" s="369"/>
      <c r="G18" s="334"/>
    </row>
    <row r="19" spans="1:7" ht="18.75" thickTop="1" thickBot="1" x14ac:dyDescent="0.3">
      <c r="A19" s="283" t="s">
        <v>269</v>
      </c>
      <c r="B19" s="369"/>
      <c r="C19" s="306"/>
      <c r="D19" s="306"/>
      <c r="E19" s="306"/>
      <c r="F19" s="369"/>
      <c r="G19" s="334"/>
    </row>
    <row r="20" spans="1:7" ht="18.75" thickTop="1" thickBot="1" x14ac:dyDescent="0.3">
      <c r="A20" s="37" t="s">
        <v>270</v>
      </c>
      <c r="B20" s="47">
        <v>9.7066920150944771</v>
      </c>
      <c r="C20" s="47">
        <v>9.9588489076810731</v>
      </c>
      <c r="D20" s="47">
        <v>9.9133825160606204</v>
      </c>
      <c r="E20" s="47">
        <v>10.116914999986019</v>
      </c>
      <c r="F20" s="334">
        <v>10.082062497559299</v>
      </c>
      <c r="G20" s="334">
        <v>9.4210997799931864</v>
      </c>
    </row>
    <row r="21" spans="1:7" ht="18.75" thickTop="1" thickBot="1" x14ac:dyDescent="0.3">
      <c r="A21" s="37" t="s">
        <v>271</v>
      </c>
      <c r="B21" s="47">
        <v>3.5208119155149231</v>
      </c>
      <c r="C21" s="47">
        <v>3.6166647929817026</v>
      </c>
      <c r="D21" s="47">
        <v>3.4209561653569298</v>
      </c>
      <c r="E21" s="47">
        <v>2.9839313072345846</v>
      </c>
      <c r="F21" s="334">
        <v>4.3932803376363401</v>
      </c>
      <c r="G21" s="334">
        <v>4.5942017005045654</v>
      </c>
    </row>
    <row r="22" spans="1:7" ht="18.75" thickTop="1" thickBot="1" x14ac:dyDescent="0.3">
      <c r="A22" s="283" t="s">
        <v>272</v>
      </c>
      <c r="B22" s="369"/>
      <c r="C22" s="369"/>
      <c r="D22" s="369"/>
      <c r="E22" s="369"/>
      <c r="F22" s="369"/>
      <c r="G22" s="334"/>
    </row>
    <row r="23" spans="1:7" ht="18.75" thickTop="1" thickBot="1" x14ac:dyDescent="0.3">
      <c r="A23" s="37" t="s">
        <v>273</v>
      </c>
      <c r="B23" s="47">
        <v>9.4718245919906519</v>
      </c>
      <c r="C23" s="47">
        <v>9.4449213358109674</v>
      </c>
      <c r="D23" s="47">
        <v>9.4690030106518961</v>
      </c>
      <c r="E23" s="47">
        <v>9.756757484043959</v>
      </c>
      <c r="F23" s="334">
        <v>9.4873605590863495</v>
      </c>
      <c r="G23" s="334">
        <v>9.430245325351045</v>
      </c>
    </row>
    <row r="24" spans="1:7" ht="18.75" thickTop="1" thickBot="1" x14ac:dyDescent="0.3">
      <c r="A24" s="37" t="s">
        <v>271</v>
      </c>
      <c r="B24" s="47">
        <v>4.2420933224515611</v>
      </c>
      <c r="C24" s="47">
        <v>4.5663692191361305</v>
      </c>
      <c r="D24" s="47">
        <v>4.206521157234822</v>
      </c>
      <c r="E24" s="47">
        <v>4.2340298760293376</v>
      </c>
      <c r="F24" s="334">
        <v>4.1656805460505604</v>
      </c>
      <c r="G24" s="334">
        <v>4.1648554552856165</v>
      </c>
    </row>
    <row r="25" spans="1:7" ht="18.75" thickTop="1" thickBot="1" x14ac:dyDescent="0.3">
      <c r="A25" s="290"/>
      <c r="B25" s="369"/>
      <c r="C25" s="306"/>
      <c r="D25" s="306"/>
      <c r="E25" s="306"/>
      <c r="F25" s="369"/>
      <c r="G25" s="334"/>
    </row>
    <row r="26" spans="1:7" ht="18.75" thickTop="1" thickBot="1" x14ac:dyDescent="0.3">
      <c r="A26" s="284" t="s">
        <v>275</v>
      </c>
      <c r="B26" s="369"/>
      <c r="C26" s="306"/>
      <c r="D26" s="306"/>
      <c r="E26" s="306"/>
      <c r="F26" s="369"/>
      <c r="G26" s="334"/>
    </row>
    <row r="27" spans="1:7" ht="18.75" thickTop="1" thickBot="1" x14ac:dyDescent="0.3">
      <c r="A27" s="284" t="s">
        <v>268</v>
      </c>
      <c r="B27" s="369"/>
      <c r="C27" s="306"/>
      <c r="D27" s="306"/>
      <c r="E27" s="306"/>
      <c r="F27" s="369"/>
      <c r="G27" s="334"/>
    </row>
    <row r="28" spans="1:7" ht="18.75" thickTop="1" thickBot="1" x14ac:dyDescent="0.3">
      <c r="A28" s="283" t="s">
        <v>269</v>
      </c>
      <c r="B28" s="369"/>
      <c r="C28" s="306"/>
      <c r="D28" s="306"/>
      <c r="E28" s="306"/>
      <c r="F28" s="369"/>
      <c r="G28" s="334"/>
    </row>
    <row r="29" spans="1:7" ht="18.75" thickTop="1" thickBot="1" x14ac:dyDescent="0.3">
      <c r="A29" s="36" t="s">
        <v>276</v>
      </c>
      <c r="B29" s="47">
        <v>12.567995129713395</v>
      </c>
      <c r="C29" s="47">
        <v>12.004076343808002</v>
      </c>
      <c r="D29" s="47">
        <v>12.126720819633066</v>
      </c>
      <c r="E29" s="47">
        <v>12.69798452927742</v>
      </c>
      <c r="F29" s="334">
        <v>12.496553320352399</v>
      </c>
      <c r="G29" s="334">
        <v>11.945135180351789</v>
      </c>
    </row>
    <row r="30" spans="1:7" ht="18.75" thickTop="1" thickBot="1" x14ac:dyDescent="0.3">
      <c r="A30" s="36" t="s">
        <v>277</v>
      </c>
      <c r="B30" s="47">
        <v>8.0685739919859145</v>
      </c>
      <c r="C30" s="47">
        <v>7.9018626395996474</v>
      </c>
      <c r="D30" s="47">
        <v>8.6924672659361377</v>
      </c>
      <c r="E30" s="47">
        <v>7.7358812826532057</v>
      </c>
      <c r="F30" s="334">
        <v>7.85749127077223</v>
      </c>
      <c r="G30" s="334">
        <v>7.7087833931814957</v>
      </c>
    </row>
    <row r="31" spans="1:7" ht="18.75" customHeight="1" thickTop="1" thickBot="1" x14ac:dyDescent="0.3">
      <c r="A31" s="283" t="s">
        <v>280</v>
      </c>
      <c r="B31" s="369"/>
      <c r="C31" s="369"/>
      <c r="D31" s="369"/>
      <c r="E31" s="369"/>
      <c r="F31" s="306"/>
      <c r="G31" s="334"/>
    </row>
    <row r="32" spans="1:7" ht="18.75" thickTop="1" thickBot="1" x14ac:dyDescent="0.3">
      <c r="A32" s="36" t="s">
        <v>192</v>
      </c>
      <c r="B32" s="47">
        <v>15.076457102000001</v>
      </c>
      <c r="C32" s="47">
        <v>15.529806667620578</v>
      </c>
      <c r="D32" s="47">
        <v>15.50756688222439</v>
      </c>
      <c r="E32" s="47">
        <v>15.23899555733999</v>
      </c>
      <c r="F32" s="334">
        <v>14.308809561749699</v>
      </c>
      <c r="G32" s="334">
        <v>14.878617204817409</v>
      </c>
    </row>
    <row r="33" spans="1:7" ht="18.75" thickTop="1" thickBot="1" x14ac:dyDescent="0.3">
      <c r="A33" s="36" t="s">
        <v>277</v>
      </c>
      <c r="B33" s="47">
        <v>9.4914508662428361</v>
      </c>
      <c r="C33" s="47">
        <v>8.7609600687320448</v>
      </c>
      <c r="D33" s="47">
        <v>9.5651908189293771</v>
      </c>
      <c r="E33" s="47">
        <v>7.9363223655502173</v>
      </c>
      <c r="F33" s="334">
        <v>7.8614992579400402</v>
      </c>
      <c r="G33" s="334">
        <v>8.258948422541259</v>
      </c>
    </row>
    <row r="34" spans="1:7" ht="18.75" thickTop="1" thickBot="1" x14ac:dyDescent="0.3">
      <c r="A34" s="284" t="s">
        <v>274</v>
      </c>
      <c r="B34" s="369"/>
      <c r="C34" s="369"/>
      <c r="D34" s="369"/>
      <c r="E34" s="369"/>
      <c r="F34" s="306"/>
      <c r="G34" s="334"/>
    </row>
    <row r="35" spans="1:7" ht="18.75" thickTop="1" thickBot="1" x14ac:dyDescent="0.3">
      <c r="A35" s="283" t="s">
        <v>269</v>
      </c>
      <c r="B35" s="369"/>
      <c r="C35" s="369"/>
      <c r="D35" s="369"/>
      <c r="E35" s="369"/>
      <c r="F35" s="306"/>
      <c r="G35" s="334"/>
    </row>
    <row r="36" spans="1:7" ht="18.75" thickTop="1" thickBot="1" x14ac:dyDescent="0.3">
      <c r="A36" s="37" t="s">
        <v>270</v>
      </c>
      <c r="B36" s="47">
        <v>13.307476113212971</v>
      </c>
      <c r="C36" s="47">
        <v>13.218173117829211</v>
      </c>
      <c r="D36" s="47">
        <v>13.061099499223568</v>
      </c>
      <c r="E36" s="47">
        <v>12.724819833353758</v>
      </c>
      <c r="F36" s="334">
        <v>13.530491572299599</v>
      </c>
      <c r="G36" s="334">
        <v>13.377088097063774</v>
      </c>
    </row>
    <row r="37" spans="1:7" ht="18.75" thickTop="1" thickBot="1" x14ac:dyDescent="0.3">
      <c r="A37" s="37" t="s">
        <v>271</v>
      </c>
      <c r="B37" s="47">
        <v>8.3516397582052679</v>
      </c>
      <c r="C37" s="47">
        <v>8.1423630245206144</v>
      </c>
      <c r="D37" s="47">
        <v>8.2783792658416786</v>
      </c>
      <c r="E37" s="47">
        <v>8.1617062556756981</v>
      </c>
      <c r="F37" s="334">
        <v>7.9498188203584297</v>
      </c>
      <c r="G37" s="334">
        <v>8.2532255908633445</v>
      </c>
    </row>
    <row r="38" spans="1:7" ht="18.75" customHeight="1" thickTop="1" thickBot="1" x14ac:dyDescent="0.3">
      <c r="A38" s="283" t="s">
        <v>280</v>
      </c>
      <c r="B38" s="369"/>
      <c r="C38" s="369"/>
      <c r="D38" s="369"/>
      <c r="E38" s="369"/>
      <c r="F38" s="369"/>
      <c r="G38" s="334"/>
    </row>
    <row r="39" spans="1:7" ht="18.75" thickTop="1" thickBot="1" x14ac:dyDescent="0.3">
      <c r="A39" s="37" t="s">
        <v>273</v>
      </c>
      <c r="B39" s="47">
        <v>16.195544196870888</v>
      </c>
      <c r="C39" s="47">
        <v>16.774007416995875</v>
      </c>
      <c r="D39" s="47">
        <v>16.538640393567629</v>
      </c>
      <c r="E39" s="47">
        <v>16.21841636859692</v>
      </c>
      <c r="F39" s="334">
        <v>15.7514678602211</v>
      </c>
      <c r="G39" s="334">
        <v>15.712478464364203</v>
      </c>
    </row>
    <row r="40" spans="1:7" ht="18.75" thickTop="1" thickBot="1" x14ac:dyDescent="0.3">
      <c r="A40" s="37" t="s">
        <v>271</v>
      </c>
      <c r="B40" s="47">
        <v>9.3933473434370089</v>
      </c>
      <c r="C40" s="47">
        <v>11.297709811435547</v>
      </c>
      <c r="D40" s="47">
        <v>9.5217063095423971</v>
      </c>
      <c r="E40" s="47">
        <v>10.311577456578625</v>
      </c>
      <c r="F40" s="334">
        <v>9.6848738464333906</v>
      </c>
      <c r="G40" s="334">
        <v>9.9253992561281006</v>
      </c>
    </row>
    <row r="41" spans="1:7" ht="18.75" thickTop="1" thickBot="1" x14ac:dyDescent="0.3">
      <c r="A41" s="290"/>
      <c r="B41" s="369"/>
      <c r="C41" s="369"/>
      <c r="D41" s="369"/>
      <c r="E41" s="369"/>
      <c r="F41" s="306"/>
      <c r="G41" s="334"/>
    </row>
    <row r="42" spans="1:7" ht="18.75" customHeight="1" thickTop="1" thickBot="1" x14ac:dyDescent="0.3">
      <c r="A42" s="284" t="s">
        <v>278</v>
      </c>
      <c r="B42" s="369"/>
      <c r="C42" s="369"/>
      <c r="D42" s="369"/>
      <c r="E42" s="369"/>
      <c r="F42" s="306"/>
      <c r="G42" s="334"/>
    </row>
    <row r="43" spans="1:7" ht="18.75" thickTop="1" thickBot="1" x14ac:dyDescent="0.3">
      <c r="A43" s="267" t="s">
        <v>273</v>
      </c>
      <c r="B43" s="47">
        <v>12.388182360189017</v>
      </c>
      <c r="C43" s="47">
        <v>12.458971650977453</v>
      </c>
      <c r="D43" s="47">
        <v>12.431145369984893</v>
      </c>
      <c r="E43" s="47">
        <v>12.489852449465952</v>
      </c>
      <c r="F43" s="334">
        <v>12.547462153685</v>
      </c>
      <c r="G43" s="334">
        <v>12.528505425010282</v>
      </c>
    </row>
    <row r="44" spans="1:7" ht="18.75" thickTop="1" thickBot="1" x14ac:dyDescent="0.3">
      <c r="A44" s="267" t="s">
        <v>271</v>
      </c>
      <c r="B44" s="47">
        <v>9.2979555494812516</v>
      </c>
      <c r="C44" s="47">
        <v>9.5393548387096736</v>
      </c>
      <c r="D44" s="47">
        <v>8.8178607735725496</v>
      </c>
      <c r="E44" s="47">
        <v>9.6058962384514697</v>
      </c>
      <c r="F44" s="334">
        <v>9.5346030411627307</v>
      </c>
      <c r="G44" s="334">
        <v>8.4809118410993669</v>
      </c>
    </row>
    <row r="45" spans="1:7" ht="18.75" thickTop="1" thickBot="1" x14ac:dyDescent="0.3">
      <c r="A45" s="290"/>
      <c r="B45" s="369"/>
      <c r="C45" s="369"/>
      <c r="D45" s="369"/>
      <c r="E45" s="369"/>
      <c r="F45" s="369"/>
      <c r="G45" s="334"/>
    </row>
    <row r="46" spans="1:7" ht="18.75" thickTop="1" thickBot="1" x14ac:dyDescent="0.3">
      <c r="A46" s="284" t="s">
        <v>279</v>
      </c>
      <c r="B46" s="369"/>
      <c r="C46" s="369"/>
      <c r="D46" s="369"/>
      <c r="E46" s="369"/>
      <c r="F46" s="369"/>
      <c r="G46" s="334"/>
    </row>
    <row r="47" spans="1:7" ht="18.75" thickTop="1" thickBot="1" x14ac:dyDescent="0.3">
      <c r="A47" s="267" t="s">
        <v>273</v>
      </c>
      <c r="B47" s="47">
        <v>16.6746949493687</v>
      </c>
      <c r="C47" s="47">
        <v>17.111922924645583</v>
      </c>
      <c r="D47" s="47">
        <v>16.909173389683826</v>
      </c>
      <c r="E47" s="47">
        <v>16.638142435267991</v>
      </c>
      <c r="F47" s="334">
        <v>16.1423981811304</v>
      </c>
      <c r="G47" s="334">
        <v>16.22708261252772</v>
      </c>
    </row>
    <row r="48" spans="1:7" ht="18.75" thickTop="1" thickBot="1" x14ac:dyDescent="0.3">
      <c r="A48" s="267" t="s">
        <v>271</v>
      </c>
      <c r="B48" s="47">
        <v>9.8957436085935271</v>
      </c>
      <c r="C48" s="47">
        <v>11.621658730042451</v>
      </c>
      <c r="D48" s="47">
        <v>10.119447663201534</v>
      </c>
      <c r="E48" s="47">
        <v>10.342491698532655</v>
      </c>
      <c r="F48" s="334">
        <v>10.476917870108201</v>
      </c>
      <c r="G48" s="334">
        <v>10.176204490759329</v>
      </c>
    </row>
    <row r="49" spans="1:7" ht="18.75" thickTop="1" thickBot="1" x14ac:dyDescent="0.3">
      <c r="A49" s="290"/>
      <c r="B49" s="369"/>
      <c r="C49" s="369"/>
      <c r="D49" s="369"/>
      <c r="E49" s="369"/>
      <c r="F49" s="369"/>
      <c r="G49" s="334"/>
    </row>
    <row r="50" spans="1:7" ht="38.25" thickTop="1" thickBot="1" x14ac:dyDescent="0.3">
      <c r="A50" s="268" t="s">
        <v>1285</v>
      </c>
      <c r="B50" s="47" t="s">
        <v>146</v>
      </c>
      <c r="C50" s="47" t="s">
        <v>146</v>
      </c>
      <c r="D50" s="47" t="s">
        <v>146</v>
      </c>
      <c r="E50" s="47" t="s">
        <v>146</v>
      </c>
      <c r="F50" s="47" t="s">
        <v>146</v>
      </c>
      <c r="G50" s="47" t="s">
        <v>146</v>
      </c>
    </row>
    <row r="51" spans="1:7" ht="38.25" thickTop="1" thickBot="1" x14ac:dyDescent="0.3">
      <c r="A51" s="268" t="s">
        <v>281</v>
      </c>
      <c r="B51" s="47">
        <v>7.3819230769230773</v>
      </c>
      <c r="C51" s="47">
        <v>7.1802181818181818</v>
      </c>
      <c r="D51" s="47">
        <v>6.89</v>
      </c>
      <c r="E51" s="47">
        <v>6.9347666666666665</v>
      </c>
      <c r="F51" s="47">
        <v>6.880578571428571</v>
      </c>
      <c r="G51" s="47">
        <v>6.7976999999999999</v>
      </c>
    </row>
    <row r="52" spans="1:7" ht="38.25" thickTop="1" thickBot="1" x14ac:dyDescent="0.3">
      <c r="A52" s="268" t="s">
        <v>282</v>
      </c>
      <c r="B52" s="47">
        <v>8.0877999999999997</v>
      </c>
      <c r="C52" s="47" t="s">
        <v>146</v>
      </c>
      <c r="D52" s="47">
        <v>7.6097000000000001</v>
      </c>
      <c r="E52" s="47">
        <v>7.7610620762666516</v>
      </c>
      <c r="F52" s="47">
        <v>7.7493499999999997</v>
      </c>
      <c r="G52" s="47">
        <v>7.9962999999999997</v>
      </c>
    </row>
    <row r="53" spans="1:7" ht="38.25" thickTop="1" thickBot="1" x14ac:dyDescent="0.3">
      <c r="A53" s="268" t="s">
        <v>283</v>
      </c>
      <c r="B53" s="47" t="s">
        <v>146</v>
      </c>
      <c r="C53" s="47">
        <v>8.0969999999999995</v>
      </c>
      <c r="D53" s="47" t="s">
        <v>146</v>
      </c>
      <c r="E53" s="47" t="s">
        <v>146</v>
      </c>
      <c r="F53" s="47">
        <v>8.6844999999999999</v>
      </c>
      <c r="G53" s="47" t="s">
        <v>146</v>
      </c>
    </row>
    <row r="54" spans="1:7" ht="15.75" thickTop="1" x14ac:dyDescent="0.25">
      <c r="A54" s="16"/>
    </row>
    <row r="55" spans="1:7" ht="35.25" customHeight="1" x14ac:dyDescent="0.25">
      <c r="A55" s="482" t="s">
        <v>1169</v>
      </c>
      <c r="B55" s="482"/>
      <c r="C55" s="482"/>
      <c r="D55" s="482"/>
      <c r="E55" s="482"/>
      <c r="F55" s="482"/>
      <c r="G55" s="482"/>
    </row>
    <row r="56" spans="1:7" ht="17.25" x14ac:dyDescent="0.25">
      <c r="A56" s="22" t="s">
        <v>284</v>
      </c>
      <c r="C56" s="38"/>
      <c r="D56" s="38"/>
      <c r="E56" s="38"/>
      <c r="F56" s="38"/>
      <c r="G56" s="38"/>
    </row>
    <row r="57" spans="1:7" ht="17.25" x14ac:dyDescent="0.25">
      <c r="A57" s="22" t="s">
        <v>1168</v>
      </c>
      <c r="C57" s="38"/>
      <c r="D57" s="38"/>
      <c r="E57" s="38"/>
      <c r="F57" s="38"/>
      <c r="G57" s="38"/>
    </row>
  </sheetData>
  <mergeCells count="3">
    <mergeCell ref="A55:G55"/>
    <mergeCell ref="A8:A9"/>
    <mergeCell ref="C8:G8"/>
  </mergeCells>
  <pageMargins left="0" right="0" top="0" bottom="0" header="0" footer="0"/>
  <pageSetup paperSize="9" scale="5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28515625" customWidth="1"/>
    <col min="2" max="2" width="22.7109375" customWidth="1"/>
  </cols>
  <sheetData>
    <row r="3" spans="1:2" ht="17.25" x14ac:dyDescent="0.3">
      <c r="A3" s="69" t="s">
        <v>285</v>
      </c>
    </row>
    <row r="4" spans="1:2" ht="21" thickBot="1" x14ac:dyDescent="0.3">
      <c r="A4" s="110"/>
    </row>
    <row r="5" spans="1:2" ht="18.75" thickTop="1" thickBot="1" x14ac:dyDescent="0.3">
      <c r="A5" s="114" t="s">
        <v>286</v>
      </c>
      <c r="B5" s="89" t="s">
        <v>287</v>
      </c>
    </row>
    <row r="6" spans="1:2" ht="18.75" thickTop="1" thickBot="1" x14ac:dyDescent="0.3">
      <c r="A6" s="115" t="s">
        <v>288</v>
      </c>
      <c r="B6" s="277">
        <v>19</v>
      </c>
    </row>
    <row r="7" spans="1:2" ht="18.75" thickTop="1" thickBot="1" x14ac:dyDescent="0.3">
      <c r="A7" s="115" t="s">
        <v>289</v>
      </c>
      <c r="B7" s="277">
        <v>18</v>
      </c>
    </row>
    <row r="8" spans="1:2" ht="18.75" thickTop="1" thickBot="1" x14ac:dyDescent="0.3">
      <c r="A8" s="115" t="s">
        <v>290</v>
      </c>
      <c r="B8" s="277">
        <v>19</v>
      </c>
    </row>
    <row r="9" spans="1:2" ht="18.75" thickTop="1" thickBot="1" x14ac:dyDescent="0.3">
      <c r="A9" s="115" t="s">
        <v>291</v>
      </c>
      <c r="B9" s="277">
        <v>18</v>
      </c>
    </row>
    <row r="10" spans="1:2" ht="18.75" thickTop="1" thickBot="1" x14ac:dyDescent="0.3">
      <c r="A10" s="115" t="s">
        <v>292</v>
      </c>
      <c r="B10" s="277">
        <v>17</v>
      </c>
    </row>
    <row r="11" spans="1:2" ht="18.75" thickTop="1" thickBot="1" x14ac:dyDescent="0.3">
      <c r="A11" s="115" t="s">
        <v>293</v>
      </c>
      <c r="B11" s="277">
        <v>18</v>
      </c>
    </row>
    <row r="12" spans="1:2" ht="18.75" thickTop="1" thickBot="1" x14ac:dyDescent="0.3">
      <c r="A12" s="115" t="s">
        <v>294</v>
      </c>
      <c r="B12" s="277">
        <v>17</v>
      </c>
    </row>
    <row r="13" spans="1:2" ht="18.75" thickTop="1" thickBot="1" x14ac:dyDescent="0.3">
      <c r="A13" s="115" t="s">
        <v>295</v>
      </c>
      <c r="B13" s="277">
        <v>18</v>
      </c>
    </row>
    <row r="14" spans="1:2" ht="18.75" thickTop="1" thickBot="1" x14ac:dyDescent="0.3">
      <c r="A14" s="115" t="s">
        <v>296</v>
      </c>
      <c r="B14" s="277">
        <v>17</v>
      </c>
    </row>
    <row r="15" spans="1:2" ht="18.75" thickTop="1" thickBot="1" x14ac:dyDescent="0.3">
      <c r="A15" s="115" t="s">
        <v>297</v>
      </c>
      <c r="B15" s="277">
        <v>18</v>
      </c>
    </row>
    <row r="16" spans="1:2" ht="18.75" thickTop="1" thickBot="1" x14ac:dyDescent="0.3">
      <c r="A16" s="115" t="s">
        <v>298</v>
      </c>
      <c r="B16" s="277">
        <v>17</v>
      </c>
    </row>
    <row r="17" spans="1:2" ht="18.75" thickTop="1" thickBot="1" x14ac:dyDescent="0.3">
      <c r="A17" s="115" t="s">
        <v>299</v>
      </c>
      <c r="B17" s="277">
        <v>16</v>
      </c>
    </row>
    <row r="18" spans="1:2" ht="18.75" thickTop="1" thickBot="1" x14ac:dyDescent="0.3">
      <c r="A18" s="115" t="s">
        <v>300</v>
      </c>
      <c r="B18" s="277">
        <v>15</v>
      </c>
    </row>
    <row r="19" spans="1:2" ht="18.75" thickTop="1" thickBot="1" x14ac:dyDescent="0.3">
      <c r="A19" s="115" t="s">
        <v>301</v>
      </c>
      <c r="B19" s="277">
        <v>16</v>
      </c>
    </row>
    <row r="20" spans="1:2" ht="18.75" thickTop="1" thickBot="1" x14ac:dyDescent="0.3">
      <c r="A20" s="115" t="s">
        <v>302</v>
      </c>
      <c r="B20" s="277">
        <v>17</v>
      </c>
    </row>
    <row r="21" spans="1:2" ht="18.75" thickTop="1" thickBot="1" x14ac:dyDescent="0.3">
      <c r="A21" s="115" t="s">
        <v>303</v>
      </c>
      <c r="B21" s="277">
        <v>18</v>
      </c>
    </row>
    <row r="22" spans="1:2" ht="18.75" thickTop="1" thickBot="1" x14ac:dyDescent="0.3">
      <c r="A22" s="115" t="s">
        <v>304</v>
      </c>
      <c r="B22" s="277">
        <v>17</v>
      </c>
    </row>
    <row r="23" spans="1:2" ht="18.75" thickTop="1" thickBot="1" x14ac:dyDescent="0.3">
      <c r="A23" s="115" t="s">
        <v>305</v>
      </c>
      <c r="B23" s="277">
        <v>16</v>
      </c>
    </row>
    <row r="24" spans="1:2" ht="18.75" thickTop="1" thickBot="1" x14ac:dyDescent="0.3">
      <c r="A24" s="115" t="s">
        <v>306</v>
      </c>
      <c r="B24" s="277">
        <v>15</v>
      </c>
    </row>
    <row r="25" spans="1:2" ht="18.75" thickTop="1" thickBot="1" x14ac:dyDescent="0.3">
      <c r="A25" s="115" t="s">
        <v>307</v>
      </c>
      <c r="B25" s="277">
        <v>14</v>
      </c>
    </row>
    <row r="26" spans="1:2" ht="18.75" thickTop="1" thickBot="1" x14ac:dyDescent="0.3">
      <c r="A26" s="115" t="s">
        <v>308</v>
      </c>
      <c r="B26" s="277">
        <v>15</v>
      </c>
    </row>
    <row r="27" spans="1:2" ht="18.75" thickTop="1" thickBot="1" x14ac:dyDescent="0.3">
      <c r="A27" s="115" t="s">
        <v>309</v>
      </c>
      <c r="B27" s="277">
        <v>14</v>
      </c>
    </row>
    <row r="28" spans="1:2" ht="18.75" thickTop="1" thickBot="1" x14ac:dyDescent="0.3">
      <c r="A28" s="115" t="s">
        <v>310</v>
      </c>
      <c r="B28" s="277">
        <v>13</v>
      </c>
    </row>
    <row r="29" spans="1:2" ht="18.75" thickTop="1" thickBot="1" x14ac:dyDescent="0.3">
      <c r="A29" s="115" t="s">
        <v>311</v>
      </c>
      <c r="B29" s="277">
        <v>14</v>
      </c>
    </row>
    <row r="30" spans="1:2" ht="18.75" thickTop="1" thickBot="1" x14ac:dyDescent="0.3">
      <c r="A30" s="115" t="s">
        <v>312</v>
      </c>
      <c r="B30" s="277">
        <v>13</v>
      </c>
    </row>
    <row r="31" spans="1:2" ht="18.75" thickTop="1" thickBot="1" x14ac:dyDescent="0.3">
      <c r="A31" s="115" t="s">
        <v>313</v>
      </c>
      <c r="B31" s="277">
        <v>12</v>
      </c>
    </row>
    <row r="32" spans="1:2" ht="18.75" thickTop="1" thickBot="1" x14ac:dyDescent="0.3">
      <c r="A32" s="115" t="s">
        <v>314</v>
      </c>
      <c r="B32" s="277">
        <v>11</v>
      </c>
    </row>
    <row r="33" spans="1:2" ht="18.75" thickTop="1" thickBot="1" x14ac:dyDescent="0.3">
      <c r="A33" s="115" t="s">
        <v>315</v>
      </c>
      <c r="B33" s="277">
        <v>12</v>
      </c>
    </row>
    <row r="34" spans="1:2" ht="18.75" thickTop="1" thickBot="1" x14ac:dyDescent="0.3">
      <c r="A34" s="115" t="s">
        <v>316</v>
      </c>
      <c r="B34" s="277">
        <v>13</v>
      </c>
    </row>
    <row r="35" spans="1:2" ht="18.75" thickTop="1" thickBot="1" x14ac:dyDescent="0.3">
      <c r="A35" s="115" t="s">
        <v>317</v>
      </c>
      <c r="B35" s="277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3"/>
  <sheetViews>
    <sheetView zoomScale="80" zoomScaleNormal="80" workbookViewId="0">
      <selection activeCell="A7" sqref="A7"/>
    </sheetView>
  </sheetViews>
  <sheetFormatPr defaultRowHeight="15" x14ac:dyDescent="0.25"/>
  <cols>
    <col min="1" max="1" width="40.28515625" customWidth="1"/>
    <col min="2" max="2" width="29.5703125" customWidth="1"/>
    <col min="3" max="3" width="17.5703125" customWidth="1"/>
    <col min="4" max="4" width="19.28515625" customWidth="1"/>
  </cols>
  <sheetData>
    <row r="3" spans="1:4" ht="17.25" x14ac:dyDescent="0.3">
      <c r="A3" s="69" t="s">
        <v>318</v>
      </c>
    </row>
    <row r="4" spans="1:4" ht="16.5" x14ac:dyDescent="0.25">
      <c r="A4" s="53" t="s">
        <v>230</v>
      </c>
    </row>
    <row r="5" spans="1:4" ht="15.75" thickBot="1" x14ac:dyDescent="0.3"/>
    <row r="6" spans="1:4" ht="36" thickTop="1" thickBot="1" x14ac:dyDescent="0.3">
      <c r="A6" s="114" t="s">
        <v>319</v>
      </c>
      <c r="B6" s="6" t="s">
        <v>320</v>
      </c>
      <c r="C6" s="6" t="s">
        <v>321</v>
      </c>
      <c r="D6" s="6" t="s">
        <v>380</v>
      </c>
    </row>
    <row r="7" spans="1:4" ht="18.75" thickTop="1" thickBot="1" x14ac:dyDescent="0.3">
      <c r="A7" s="63" t="s">
        <v>322</v>
      </c>
      <c r="B7" s="120">
        <v>7.75</v>
      </c>
      <c r="C7" s="307">
        <v>6.25</v>
      </c>
      <c r="D7" s="307">
        <v>9.25</v>
      </c>
    </row>
    <row r="8" spans="1:4" ht="18.75" thickTop="1" thickBot="1" x14ac:dyDescent="0.3">
      <c r="A8" s="63" t="s">
        <v>323</v>
      </c>
      <c r="B8" s="120">
        <v>8</v>
      </c>
      <c r="C8" s="307">
        <v>6.5</v>
      </c>
      <c r="D8" s="307">
        <v>9.5</v>
      </c>
    </row>
    <row r="9" spans="1:4" ht="18.75" thickTop="1" thickBot="1" x14ac:dyDescent="0.3">
      <c r="A9" s="63" t="s">
        <v>324</v>
      </c>
      <c r="B9" s="120">
        <v>9.25</v>
      </c>
      <c r="C9" s="307">
        <v>7.75</v>
      </c>
      <c r="D9" s="307">
        <v>10.75</v>
      </c>
    </row>
    <row r="10" spans="1:4" ht="18.75" thickTop="1" thickBot="1" x14ac:dyDescent="0.3">
      <c r="A10" s="63" t="s">
        <v>325</v>
      </c>
      <c r="B10" s="120">
        <v>9.25</v>
      </c>
      <c r="C10" s="307">
        <v>7.75</v>
      </c>
      <c r="D10" s="307">
        <v>10.75</v>
      </c>
    </row>
    <row r="11" spans="1:4" ht="18.75" thickTop="1" thickBot="1" x14ac:dyDescent="0.3">
      <c r="A11" s="63" t="s">
        <v>326</v>
      </c>
      <c r="B11" s="120">
        <v>9.25</v>
      </c>
      <c r="C11" s="307">
        <v>7.75</v>
      </c>
      <c r="D11" s="307">
        <v>10.75</v>
      </c>
    </row>
    <row r="12" spans="1:4" ht="18.75" thickTop="1" thickBot="1" x14ac:dyDescent="0.3">
      <c r="A12" s="63" t="s">
        <v>327</v>
      </c>
      <c r="B12" s="120">
        <v>9.5</v>
      </c>
      <c r="C12" s="120">
        <v>8</v>
      </c>
      <c r="D12" s="120">
        <v>11</v>
      </c>
    </row>
    <row r="13" spans="1:4" ht="18.75" thickTop="1" thickBot="1" x14ac:dyDescent="0.3">
      <c r="A13" s="63" t="s">
        <v>328</v>
      </c>
      <c r="B13" s="120">
        <v>10</v>
      </c>
      <c r="C13" s="307">
        <v>8.5</v>
      </c>
      <c r="D13" s="307">
        <v>11.5</v>
      </c>
    </row>
    <row r="14" spans="1:4" ht="18.75" thickTop="1" thickBot="1" x14ac:dyDescent="0.3">
      <c r="A14" s="63" t="s">
        <v>329</v>
      </c>
      <c r="B14" s="120">
        <v>10.5</v>
      </c>
      <c r="C14" s="120">
        <v>9</v>
      </c>
      <c r="D14" s="120">
        <v>12</v>
      </c>
    </row>
    <row r="15" spans="1:4" ht="18.75" thickTop="1" thickBot="1" x14ac:dyDescent="0.3">
      <c r="A15" s="63" t="s">
        <v>330</v>
      </c>
      <c r="B15" s="120">
        <v>10.75</v>
      </c>
      <c r="C15" s="307">
        <v>9.25</v>
      </c>
      <c r="D15" s="307">
        <v>12.25</v>
      </c>
    </row>
    <row r="16" spans="1:4" ht="18.75" thickTop="1" thickBot="1" x14ac:dyDescent="0.3">
      <c r="A16" s="63" t="s">
        <v>331</v>
      </c>
      <c r="B16" s="120">
        <v>10.75</v>
      </c>
      <c r="C16" s="307">
        <v>9.25</v>
      </c>
      <c r="D16" s="307">
        <v>12.25</v>
      </c>
    </row>
    <row r="17" spans="1:4" ht="18.75" thickTop="1" thickBot="1" x14ac:dyDescent="0.3">
      <c r="A17" s="63" t="s">
        <v>332</v>
      </c>
      <c r="B17" s="120">
        <v>10.75</v>
      </c>
      <c r="C17" s="307">
        <v>9.25</v>
      </c>
      <c r="D17" s="307">
        <v>12.25</v>
      </c>
    </row>
    <row r="18" spans="1:4" ht="18.75" thickTop="1" thickBot="1" x14ac:dyDescent="0.3">
      <c r="A18" s="63" t="s">
        <v>333</v>
      </c>
      <c r="B18" s="120">
        <v>10.75</v>
      </c>
      <c r="C18" s="307">
        <v>9.25</v>
      </c>
      <c r="D18" s="307">
        <v>12.25</v>
      </c>
    </row>
    <row r="19" spans="1:4" ht="18.75" thickTop="1" thickBot="1" x14ac:dyDescent="0.3">
      <c r="A19" s="63" t="s">
        <v>334</v>
      </c>
      <c r="B19" s="120">
        <v>10.5</v>
      </c>
      <c r="C19" s="120">
        <v>9</v>
      </c>
      <c r="D19" s="120">
        <v>12</v>
      </c>
    </row>
    <row r="20" spans="1:4" ht="18.75" thickTop="1" thickBot="1" x14ac:dyDescent="0.3">
      <c r="A20" s="63" t="s">
        <v>335</v>
      </c>
      <c r="B20" s="120">
        <v>10.25</v>
      </c>
      <c r="C20" s="307">
        <v>8.75</v>
      </c>
      <c r="D20" s="307">
        <v>11.75</v>
      </c>
    </row>
    <row r="21" spans="1:4" ht="18.75" thickTop="1" thickBot="1" x14ac:dyDescent="0.3">
      <c r="A21" s="63" t="s">
        <v>336</v>
      </c>
      <c r="B21" s="120">
        <v>9.75</v>
      </c>
      <c r="C21" s="307">
        <v>8.25</v>
      </c>
      <c r="D21" s="307">
        <v>11.25</v>
      </c>
    </row>
    <row r="22" spans="1:4" ht="18.75" thickTop="1" thickBot="1" x14ac:dyDescent="0.3">
      <c r="A22" s="63" t="s">
        <v>337</v>
      </c>
      <c r="B22" s="120">
        <v>9.5</v>
      </c>
      <c r="C22" s="120">
        <v>8</v>
      </c>
      <c r="D22" s="120">
        <v>11</v>
      </c>
    </row>
    <row r="23" spans="1:4" ht="18.75" thickTop="1" thickBot="1" x14ac:dyDescent="0.3">
      <c r="A23" s="63" t="s">
        <v>338</v>
      </c>
      <c r="B23" s="120">
        <v>9.25</v>
      </c>
      <c r="C23" s="307">
        <v>7.75</v>
      </c>
      <c r="D23" s="307">
        <v>10.75</v>
      </c>
    </row>
    <row r="24" spans="1:4" ht="18.75" thickTop="1" thickBot="1" x14ac:dyDescent="0.3">
      <c r="A24" s="63" t="s">
        <v>339</v>
      </c>
      <c r="B24" s="120">
        <v>8.75</v>
      </c>
      <c r="C24" s="307">
        <v>7.25</v>
      </c>
      <c r="D24" s="307">
        <v>10.25</v>
      </c>
    </row>
    <row r="25" spans="1:4" ht="18.75" thickTop="1" thickBot="1" x14ac:dyDescent="0.3">
      <c r="A25" s="63" t="s">
        <v>340</v>
      </c>
      <c r="B25" s="120">
        <v>8.5</v>
      </c>
      <c r="C25" s="120">
        <v>7</v>
      </c>
      <c r="D25" s="120">
        <v>10</v>
      </c>
    </row>
    <row r="26" spans="1:4" ht="18.75" thickTop="1" thickBot="1" x14ac:dyDescent="0.3">
      <c r="A26" s="63" t="s">
        <v>341</v>
      </c>
      <c r="B26" s="120">
        <v>8.25</v>
      </c>
      <c r="C26" s="307">
        <v>6.75</v>
      </c>
      <c r="D26" s="307">
        <v>9.75</v>
      </c>
    </row>
    <row r="27" spans="1:4" ht="18.75" thickTop="1" thickBot="1" x14ac:dyDescent="0.3">
      <c r="A27" s="63" t="s">
        <v>342</v>
      </c>
      <c r="B27" s="120">
        <v>8</v>
      </c>
      <c r="C27" s="307">
        <v>6.5</v>
      </c>
      <c r="D27" s="307">
        <v>9.5</v>
      </c>
    </row>
    <row r="28" spans="1:4" ht="18.75" thickTop="1" thickBot="1" x14ac:dyDescent="0.3">
      <c r="A28" s="63" t="s">
        <v>343</v>
      </c>
      <c r="B28" s="120">
        <v>7.75</v>
      </c>
      <c r="C28" s="307">
        <v>6.25</v>
      </c>
      <c r="D28" s="307">
        <v>9.25</v>
      </c>
    </row>
    <row r="29" spans="1:4" ht="18.75" thickTop="1" thickBot="1" x14ac:dyDescent="0.3">
      <c r="A29" s="63" t="s">
        <v>344</v>
      </c>
      <c r="B29" s="120">
        <v>7.5</v>
      </c>
      <c r="C29" s="120">
        <v>6</v>
      </c>
      <c r="D29" s="120">
        <v>9</v>
      </c>
    </row>
    <row r="30" spans="1:4" ht="18.75" thickTop="1" thickBot="1" x14ac:dyDescent="0.3">
      <c r="A30" s="63" t="s">
        <v>345</v>
      </c>
      <c r="B30" s="120">
        <v>7.25</v>
      </c>
      <c r="C30" s="307">
        <v>5.75</v>
      </c>
      <c r="D30" s="307">
        <v>8.75</v>
      </c>
    </row>
    <row r="31" spans="1:4" ht="18.75" thickTop="1" thickBot="1" x14ac:dyDescent="0.3">
      <c r="A31" s="63" t="s">
        <v>346</v>
      </c>
      <c r="B31" s="120">
        <v>7</v>
      </c>
      <c r="C31" s="307">
        <v>5.5</v>
      </c>
      <c r="D31" s="307">
        <v>8.5</v>
      </c>
    </row>
    <row r="32" spans="1:4" ht="18.75" thickTop="1" thickBot="1" x14ac:dyDescent="0.3">
      <c r="A32" s="63" t="s">
        <v>347</v>
      </c>
      <c r="B32" s="120">
        <v>6.75</v>
      </c>
      <c r="C32" s="307">
        <v>5.25</v>
      </c>
      <c r="D32" s="307">
        <v>8.25</v>
      </c>
    </row>
    <row r="33" spans="1:4" ht="18.75" thickTop="1" thickBot="1" x14ac:dyDescent="0.3">
      <c r="A33" s="63" t="s">
        <v>348</v>
      </c>
      <c r="B33" s="120">
        <v>6.75</v>
      </c>
      <c r="C33" s="307">
        <v>5.25</v>
      </c>
      <c r="D33" s="307">
        <v>8.25</v>
      </c>
    </row>
    <row r="34" spans="1:4" ht="18.75" thickTop="1" thickBot="1" x14ac:dyDescent="0.3">
      <c r="A34" s="63" t="s">
        <v>349</v>
      </c>
      <c r="B34" s="120">
        <v>6.75</v>
      </c>
      <c r="C34" s="307">
        <v>5.25</v>
      </c>
      <c r="D34" s="307">
        <v>8.25</v>
      </c>
    </row>
    <row r="35" spans="1:4" ht="18.75" thickTop="1" thickBot="1" x14ac:dyDescent="0.3">
      <c r="A35" s="63" t="s">
        <v>1149</v>
      </c>
      <c r="B35" s="120">
        <v>6.75</v>
      </c>
      <c r="C35" s="307">
        <v>5.25</v>
      </c>
      <c r="D35" s="307">
        <v>8.25</v>
      </c>
    </row>
    <row r="36" spans="1:4" ht="18.75" thickTop="1" thickBot="1" x14ac:dyDescent="0.3">
      <c r="A36" s="63" t="s">
        <v>1198</v>
      </c>
      <c r="B36" s="120">
        <v>6.75</v>
      </c>
      <c r="C36" s="307">
        <v>5.25</v>
      </c>
      <c r="D36" s="307">
        <v>8.25</v>
      </c>
    </row>
    <row r="37" spans="1:4" ht="18.75" thickTop="1" thickBot="1" x14ac:dyDescent="0.3">
      <c r="A37" s="63" t="s">
        <v>1209</v>
      </c>
      <c r="B37" s="120">
        <v>6.75</v>
      </c>
      <c r="C37" s="307">
        <v>5.25</v>
      </c>
      <c r="D37" s="307">
        <v>8.25</v>
      </c>
    </row>
    <row r="38" spans="1:4" ht="18.75" thickTop="1" thickBot="1" x14ac:dyDescent="0.3">
      <c r="A38" s="63" t="s">
        <v>1214</v>
      </c>
      <c r="B38" s="120">
        <v>6.75</v>
      </c>
      <c r="C38" s="307">
        <v>5.25</v>
      </c>
      <c r="D38" s="307">
        <v>8.25</v>
      </c>
    </row>
    <row r="39" spans="1:4" ht="18.75" thickTop="1" thickBot="1" x14ac:dyDescent="0.3">
      <c r="A39" s="63" t="s">
        <v>1233</v>
      </c>
      <c r="B39" s="120">
        <v>6.5</v>
      </c>
      <c r="C39" s="307">
        <v>5</v>
      </c>
      <c r="D39" s="307">
        <v>8</v>
      </c>
    </row>
    <row r="40" spans="1:4" ht="18.75" thickTop="1" thickBot="1" x14ac:dyDescent="0.3">
      <c r="A40" s="63" t="s">
        <v>1238</v>
      </c>
      <c r="B40" s="120">
        <v>6.5</v>
      </c>
      <c r="C40" s="307">
        <v>5</v>
      </c>
      <c r="D40" s="307">
        <v>8</v>
      </c>
    </row>
    <row r="41" spans="1:4" ht="18.75" thickTop="1" thickBot="1" x14ac:dyDescent="0.3">
      <c r="A41" s="63" t="s">
        <v>1276</v>
      </c>
      <c r="B41" s="120">
        <v>6.5</v>
      </c>
      <c r="C41" s="307">
        <v>5</v>
      </c>
      <c r="D41" s="307">
        <v>8</v>
      </c>
    </row>
    <row r="42" spans="1:4" ht="18.75" thickTop="1" thickBot="1" x14ac:dyDescent="0.3">
      <c r="A42" s="63" t="s">
        <v>1277</v>
      </c>
      <c r="B42" s="120">
        <v>6.5</v>
      </c>
      <c r="C42" s="307">
        <v>5</v>
      </c>
      <c r="D42" s="307">
        <v>8</v>
      </c>
    </row>
    <row r="43" spans="1:4" ht="15.75" thickTop="1" x14ac:dyDescent="0.25"/>
  </sheetData>
  <pageMargins left="0" right="0" top="0" bottom="0" header="0" footer="0"/>
  <pageSetup paperSize="9" scale="82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14"/>
  <sheetViews>
    <sheetView zoomScale="90" zoomScaleNormal="90" workbookViewId="0">
      <selection activeCell="A7" sqref="A7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28515625" customWidth="1"/>
    <col min="8" max="8" width="17.28515625" bestFit="1" customWidth="1"/>
    <col min="9" max="9" width="20.28515625" customWidth="1"/>
    <col min="10" max="10" width="20.140625" customWidth="1"/>
  </cols>
  <sheetData>
    <row r="3" spans="1:10" ht="17.25" x14ac:dyDescent="0.3">
      <c r="A3" s="69" t="s">
        <v>350</v>
      </c>
    </row>
    <row r="4" spans="1:10" ht="16.5" x14ac:dyDescent="0.25">
      <c r="A4" s="53" t="s">
        <v>79</v>
      </c>
    </row>
    <row r="5" spans="1:10" ht="17.25" thickBot="1" x14ac:dyDescent="0.3">
      <c r="A5" s="53"/>
    </row>
    <row r="6" spans="1:10" ht="72.75" thickTop="1" thickBot="1" x14ac:dyDescent="0.3">
      <c r="A6" s="114"/>
      <c r="B6" s="6" t="s">
        <v>381</v>
      </c>
      <c r="C6" s="6" t="s">
        <v>382</v>
      </c>
      <c r="D6" s="6" t="s">
        <v>383</v>
      </c>
      <c r="E6" s="6" t="s">
        <v>384</v>
      </c>
      <c r="F6" s="6" t="s">
        <v>385</v>
      </c>
      <c r="G6" s="6" t="s">
        <v>386</v>
      </c>
      <c r="H6" s="6" t="s">
        <v>387</v>
      </c>
      <c r="I6" s="6" t="s">
        <v>351</v>
      </c>
      <c r="J6" s="6" t="s">
        <v>1302</v>
      </c>
    </row>
    <row r="7" spans="1:10" ht="18.75" thickTop="1" thickBot="1" x14ac:dyDescent="0.3">
      <c r="A7" s="350">
        <v>2026</v>
      </c>
      <c r="B7" s="354"/>
      <c r="C7" s="354"/>
      <c r="D7" s="354"/>
      <c r="E7" s="354"/>
      <c r="F7" s="354"/>
      <c r="G7" s="354"/>
      <c r="H7" s="354"/>
      <c r="I7" s="354"/>
      <c r="J7" s="353"/>
    </row>
    <row r="8" spans="1:10" ht="18.75" thickTop="1" thickBot="1" x14ac:dyDescent="0.3">
      <c r="A8" s="26" t="s">
        <v>86</v>
      </c>
      <c r="B8" s="311">
        <v>972500</v>
      </c>
      <c r="C8" s="373" t="s">
        <v>146</v>
      </c>
      <c r="D8" s="311">
        <v>59500</v>
      </c>
      <c r="E8" s="373" t="s">
        <v>146</v>
      </c>
      <c r="F8" s="311">
        <v>163350</v>
      </c>
      <c r="G8" s="373" t="s">
        <v>146</v>
      </c>
      <c r="H8" s="311">
        <v>69223.098213000005</v>
      </c>
      <c r="I8" s="21" t="s">
        <v>146</v>
      </c>
      <c r="J8" s="21" t="s">
        <v>146</v>
      </c>
    </row>
    <row r="9" spans="1:10" ht="18.75" thickTop="1" thickBot="1" x14ac:dyDescent="0.3">
      <c r="A9" s="26" t="s">
        <v>87</v>
      </c>
      <c r="B9" s="24">
        <v>426200</v>
      </c>
      <c r="C9" s="21" t="s">
        <v>146</v>
      </c>
      <c r="D9" s="24">
        <v>77500</v>
      </c>
      <c r="E9" s="21" t="s">
        <v>146</v>
      </c>
      <c r="F9" s="24">
        <v>370600</v>
      </c>
      <c r="G9" s="21" t="s">
        <v>146</v>
      </c>
      <c r="H9" s="24">
        <v>54002.191781000001</v>
      </c>
      <c r="I9" s="21" t="s">
        <v>146</v>
      </c>
      <c r="J9" s="21" t="s">
        <v>146</v>
      </c>
    </row>
    <row r="10" spans="1:10" ht="18.75" thickTop="1" thickBot="1" x14ac:dyDescent="0.3">
      <c r="A10" s="26" t="s">
        <v>88</v>
      </c>
      <c r="B10" s="24">
        <v>265000</v>
      </c>
      <c r="C10" s="21"/>
      <c r="D10" s="24">
        <v>185000</v>
      </c>
      <c r="E10" s="21" t="s">
        <v>146</v>
      </c>
      <c r="F10" s="24">
        <v>456200</v>
      </c>
      <c r="G10" s="21" t="s">
        <v>146</v>
      </c>
      <c r="H10" s="24">
        <v>32900</v>
      </c>
      <c r="I10" s="21" t="s">
        <v>146</v>
      </c>
      <c r="J10" s="21" t="s">
        <v>146</v>
      </c>
    </row>
    <row r="11" spans="1:10" ht="18.75" thickTop="1" thickBot="1" x14ac:dyDescent="0.3">
      <c r="A11" s="26" t="s">
        <v>89</v>
      </c>
      <c r="B11" s="24">
        <v>440000</v>
      </c>
      <c r="C11" s="21" t="s">
        <v>146</v>
      </c>
      <c r="D11" s="24">
        <v>420400</v>
      </c>
      <c r="E11" s="21" t="s">
        <v>146</v>
      </c>
      <c r="F11" s="24">
        <v>187700</v>
      </c>
      <c r="G11" s="21" t="s">
        <v>146</v>
      </c>
      <c r="H11" s="24">
        <v>33300</v>
      </c>
      <c r="I11" s="21" t="s">
        <v>146</v>
      </c>
      <c r="J11" s="21" t="s">
        <v>146</v>
      </c>
    </row>
    <row r="12" spans="1:10" ht="18.75" thickTop="1" thickBot="1" x14ac:dyDescent="0.3">
      <c r="A12" s="26" t="s">
        <v>90</v>
      </c>
      <c r="B12" s="24">
        <v>69500</v>
      </c>
      <c r="C12" s="21" t="s">
        <v>146</v>
      </c>
      <c r="D12" s="24">
        <v>20000</v>
      </c>
      <c r="E12" s="21" t="s">
        <v>146</v>
      </c>
      <c r="F12" s="24">
        <v>578500</v>
      </c>
      <c r="G12" s="21" t="s">
        <v>146</v>
      </c>
      <c r="H12" s="24">
        <v>7006.5216030000001</v>
      </c>
      <c r="I12" s="21" t="s">
        <v>146</v>
      </c>
      <c r="J12" s="21" t="s">
        <v>146</v>
      </c>
    </row>
    <row r="13" spans="1:10" ht="18" thickTop="1" x14ac:dyDescent="0.25">
      <c r="A13" s="278"/>
      <c r="B13" s="165"/>
      <c r="C13" s="40"/>
      <c r="D13" s="165"/>
      <c r="E13" s="40"/>
      <c r="F13" s="165"/>
      <c r="G13" s="40"/>
      <c r="H13" s="165"/>
      <c r="I13" s="40"/>
      <c r="J13" s="40"/>
    </row>
    <row r="14" spans="1:10" ht="17.25" x14ac:dyDescent="0.25">
      <c r="A14" s="116" t="s">
        <v>388</v>
      </c>
    </row>
  </sheetData>
  <pageMargins left="0" right="0" top="0" bottom="0" header="0" footer="0"/>
  <pageSetup paperSize="9" scale="5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33"/>
  <sheetViews>
    <sheetView zoomScale="80" zoomScaleNormal="80" workbookViewId="0">
      <selection activeCell="A5" sqref="A5:A6"/>
    </sheetView>
  </sheetViews>
  <sheetFormatPr defaultRowHeight="15" x14ac:dyDescent="0.25"/>
  <cols>
    <col min="1" max="1" width="38.28515625" customWidth="1"/>
    <col min="2" max="2" width="13.140625" bestFit="1" customWidth="1"/>
    <col min="3" max="3" width="9.28515625" bestFit="1" customWidth="1"/>
    <col min="4" max="4" width="13.140625" bestFit="1" customWidth="1"/>
    <col min="5" max="5" width="9.28515625" bestFit="1" customWidth="1"/>
    <col min="6" max="6" width="13.140625" bestFit="1" customWidth="1"/>
    <col min="7" max="7" width="9.28515625" bestFit="1" customWidth="1"/>
    <col min="8" max="8" width="11" bestFit="1" customWidth="1"/>
    <col min="9" max="9" width="9.28515625" bestFit="1" customWidth="1"/>
    <col min="10" max="10" width="14.5703125" bestFit="1" customWidth="1"/>
    <col min="11" max="11" width="9.28515625" bestFit="1" customWidth="1"/>
    <col min="12" max="12" width="14" customWidth="1"/>
    <col min="13" max="13" width="12.28515625" customWidth="1"/>
  </cols>
  <sheetData>
    <row r="3" spans="1:13" ht="17.25" x14ac:dyDescent="0.3">
      <c r="A3" s="69" t="s">
        <v>352</v>
      </c>
    </row>
    <row r="4" spans="1:13" ht="15.75" thickBot="1" x14ac:dyDescent="0.3">
      <c r="A4" s="111"/>
    </row>
    <row r="5" spans="1:13" ht="33.75" customHeight="1" thickTop="1" thickBot="1" x14ac:dyDescent="0.3">
      <c r="A5" s="493" t="s">
        <v>223</v>
      </c>
      <c r="B5" s="495" t="s">
        <v>353</v>
      </c>
      <c r="C5" s="496"/>
      <c r="D5" s="495" t="s">
        <v>354</v>
      </c>
      <c r="E5" s="496"/>
      <c r="F5" s="495" t="s">
        <v>355</v>
      </c>
      <c r="G5" s="496"/>
      <c r="H5" s="495" t="s">
        <v>356</v>
      </c>
      <c r="I5" s="496"/>
      <c r="J5" s="495" t="s">
        <v>357</v>
      </c>
      <c r="K5" s="496"/>
      <c r="L5" s="467" t="s">
        <v>358</v>
      </c>
      <c r="M5" s="469"/>
    </row>
    <row r="6" spans="1:13" ht="18.75" thickTop="1" thickBot="1" x14ac:dyDescent="0.3">
      <c r="A6" s="494"/>
      <c r="B6" s="76" t="s">
        <v>359</v>
      </c>
      <c r="C6" s="76" t="s">
        <v>230</v>
      </c>
      <c r="D6" s="76" t="s">
        <v>359</v>
      </c>
      <c r="E6" s="76" t="s">
        <v>230</v>
      </c>
      <c r="F6" s="76" t="s">
        <v>359</v>
      </c>
      <c r="G6" s="76" t="s">
        <v>230</v>
      </c>
      <c r="H6" s="76" t="s">
        <v>359</v>
      </c>
      <c r="I6" s="76" t="s">
        <v>230</v>
      </c>
      <c r="J6" s="76" t="s">
        <v>359</v>
      </c>
      <c r="K6" s="76" t="s">
        <v>230</v>
      </c>
      <c r="L6" s="35" t="s">
        <v>359</v>
      </c>
      <c r="M6" s="35" t="s">
        <v>230</v>
      </c>
    </row>
    <row r="7" spans="1:13" ht="18.75" thickTop="1" thickBot="1" x14ac:dyDescent="0.3">
      <c r="A7" s="490">
        <v>2026</v>
      </c>
      <c r="B7" s="491"/>
      <c r="C7" s="491"/>
      <c r="D7" s="491"/>
      <c r="E7" s="491"/>
      <c r="F7" s="491"/>
      <c r="G7" s="491"/>
      <c r="H7" s="491"/>
      <c r="I7" s="491"/>
      <c r="J7" s="491"/>
      <c r="K7" s="491"/>
      <c r="L7" s="491"/>
      <c r="M7" s="492"/>
    </row>
    <row r="8" spans="1:13" ht="18.75" thickTop="1" thickBot="1" x14ac:dyDescent="0.3">
      <c r="A8" s="117" t="s">
        <v>86</v>
      </c>
      <c r="B8" s="374">
        <v>776053.81200000003</v>
      </c>
      <c r="C8" s="375">
        <v>6.9218385631742763</v>
      </c>
      <c r="D8" s="374">
        <v>425862.99200000003</v>
      </c>
      <c r="E8" s="375">
        <v>7.0988664701815649</v>
      </c>
      <c r="F8" s="374">
        <v>152040.15700000001</v>
      </c>
      <c r="G8" s="375">
        <v>7.2505397968643246</v>
      </c>
      <c r="H8" s="374">
        <v>5695.67</v>
      </c>
      <c r="I8" s="375">
        <v>7.3100769531942689</v>
      </c>
      <c r="J8" s="374">
        <v>1359652.6310000001</v>
      </c>
      <c r="K8" s="375">
        <v>7.0156689255507354</v>
      </c>
      <c r="L8" s="374">
        <v>762301</v>
      </c>
      <c r="M8" s="375">
        <v>6.8328962575150758</v>
      </c>
    </row>
    <row r="9" spans="1:13" ht="18.75" thickTop="1" thickBot="1" x14ac:dyDescent="0.3">
      <c r="A9" s="64" t="s">
        <v>360</v>
      </c>
      <c r="B9" s="374"/>
      <c r="C9" s="376">
        <v>7.75</v>
      </c>
      <c r="D9" s="374"/>
      <c r="E9" s="376">
        <v>7.6</v>
      </c>
      <c r="F9" s="374"/>
      <c r="G9" s="376">
        <v>7.7</v>
      </c>
      <c r="H9" s="374"/>
      <c r="I9" s="376">
        <v>8.4</v>
      </c>
      <c r="J9" s="374"/>
      <c r="K9" s="376">
        <v>8.4</v>
      </c>
      <c r="L9" s="374"/>
      <c r="M9" s="376">
        <v>7.0000000000000009</v>
      </c>
    </row>
    <row r="10" spans="1:13" ht="18.75" thickTop="1" thickBot="1" x14ac:dyDescent="0.3">
      <c r="A10" s="64" t="s">
        <v>361</v>
      </c>
      <c r="B10" s="374"/>
      <c r="C10" s="376">
        <v>6.25</v>
      </c>
      <c r="D10" s="374"/>
      <c r="E10" s="376">
        <v>6.75</v>
      </c>
      <c r="F10" s="374"/>
      <c r="G10" s="376">
        <v>6.75</v>
      </c>
      <c r="H10" s="374"/>
      <c r="I10" s="376">
        <v>7.2499999999999991</v>
      </c>
      <c r="J10" s="374"/>
      <c r="K10" s="376">
        <v>6.25</v>
      </c>
      <c r="L10" s="374"/>
      <c r="M10" s="376">
        <v>6.25</v>
      </c>
    </row>
    <row r="11" spans="1:13" ht="18.75" thickTop="1" thickBot="1" x14ac:dyDescent="0.3">
      <c r="A11" s="64" t="s">
        <v>362</v>
      </c>
      <c r="B11" s="374"/>
      <c r="C11" s="376">
        <v>0.24492047404021366</v>
      </c>
      <c r="D11" s="374"/>
      <c r="E11" s="376">
        <v>0.1543728633592093</v>
      </c>
      <c r="F11" s="374"/>
      <c r="G11" s="376">
        <v>0.14048284539779793</v>
      </c>
      <c r="H11" s="374"/>
      <c r="I11" s="376">
        <v>0.49745994144349664</v>
      </c>
      <c r="J11" s="374"/>
      <c r="K11" s="376">
        <v>0.23274712451935201</v>
      </c>
      <c r="L11" s="374"/>
      <c r="M11" s="376">
        <v>9.3783183172153742E-2</v>
      </c>
    </row>
    <row r="12" spans="1:13" ht="18.75" thickTop="1" thickBot="1" x14ac:dyDescent="0.3">
      <c r="A12" s="117" t="s">
        <v>87</v>
      </c>
      <c r="B12" s="48">
        <v>1266700.9439999999</v>
      </c>
      <c r="C12" s="119">
        <v>6.8158206234035932</v>
      </c>
      <c r="D12" s="48">
        <v>291781.89799999999</v>
      </c>
      <c r="E12" s="119">
        <v>7.2212579229298184</v>
      </c>
      <c r="F12" s="48">
        <v>156491.42199999999</v>
      </c>
      <c r="G12" s="119">
        <v>7.258162912597216</v>
      </c>
      <c r="H12" s="48">
        <v>16319.31</v>
      </c>
      <c r="I12" s="119">
        <v>7.1155844824321619</v>
      </c>
      <c r="J12" s="48">
        <v>1731293.574</v>
      </c>
      <c r="K12" s="119">
        <v>6.926959474060868</v>
      </c>
      <c r="L12" s="48">
        <v>1008783</v>
      </c>
      <c r="M12" s="119">
        <v>6.7205838123759021</v>
      </c>
    </row>
    <row r="13" spans="1:13" ht="18.75" thickTop="1" thickBot="1" x14ac:dyDescent="0.3">
      <c r="A13" s="64" t="s">
        <v>360</v>
      </c>
      <c r="B13" s="48"/>
      <c r="C13" s="120">
        <v>7.75</v>
      </c>
      <c r="D13" s="48"/>
      <c r="E13" s="120">
        <v>7.7</v>
      </c>
      <c r="F13" s="48"/>
      <c r="G13" s="120">
        <v>8.4</v>
      </c>
      <c r="H13" s="48"/>
      <c r="I13" s="120">
        <v>8.4</v>
      </c>
      <c r="J13" s="48"/>
      <c r="K13" s="120">
        <v>8.4</v>
      </c>
      <c r="L13" s="48"/>
      <c r="M13" s="120">
        <v>6.9500000000000011</v>
      </c>
    </row>
    <row r="14" spans="1:13" ht="18.75" thickTop="1" thickBot="1" x14ac:dyDescent="0.3">
      <c r="A14" s="64" t="s">
        <v>361</v>
      </c>
      <c r="B14" s="48"/>
      <c r="C14" s="120">
        <v>6</v>
      </c>
      <c r="D14" s="48"/>
      <c r="E14" s="120">
        <v>6.6000000000000005</v>
      </c>
      <c r="F14" s="48"/>
      <c r="G14" s="120">
        <v>7.1499999999999995</v>
      </c>
      <c r="H14" s="48"/>
      <c r="I14" s="120">
        <v>6.5</v>
      </c>
      <c r="J14" s="48"/>
      <c r="K14" s="120">
        <v>6</v>
      </c>
      <c r="L14" s="48"/>
      <c r="M14" s="120">
        <v>6</v>
      </c>
    </row>
    <row r="15" spans="1:13" ht="18.75" thickTop="1" thickBot="1" x14ac:dyDescent="0.3">
      <c r="A15" s="64" t="s">
        <v>362</v>
      </c>
      <c r="B15" s="48"/>
      <c r="C15" s="120">
        <v>0.31197009887900939</v>
      </c>
      <c r="D15" s="48"/>
      <c r="E15" s="120">
        <v>0.11769560225462557</v>
      </c>
      <c r="F15" s="48"/>
      <c r="G15" s="120">
        <v>0.13791757087954648</v>
      </c>
      <c r="H15" s="48"/>
      <c r="I15" s="120">
        <v>0.56548578025812357</v>
      </c>
      <c r="J15" s="48"/>
      <c r="K15" s="120">
        <v>0.28901062049519566</v>
      </c>
      <c r="L15" s="48"/>
      <c r="M15" s="120">
        <v>0.19133908648777309</v>
      </c>
    </row>
    <row r="16" spans="1:13" ht="18.75" thickTop="1" thickBot="1" x14ac:dyDescent="0.3">
      <c r="A16" s="117" t="s">
        <v>88</v>
      </c>
      <c r="B16" s="48">
        <v>1360787.1089999999</v>
      </c>
      <c r="C16" s="119">
        <v>6.7858940597151118</v>
      </c>
      <c r="D16" s="48">
        <v>282619.02100000001</v>
      </c>
      <c r="E16" s="119">
        <v>7.2137742330159726</v>
      </c>
      <c r="F16" s="48">
        <v>102240.08500000001</v>
      </c>
      <c r="G16" s="119">
        <v>7.2505811614886664</v>
      </c>
      <c r="H16" s="48">
        <v>49701.262999999999</v>
      </c>
      <c r="I16" s="119">
        <v>7.1259689517346869</v>
      </c>
      <c r="J16" s="48">
        <v>1795347.4779999999</v>
      </c>
      <c r="K16" s="119">
        <v>6.8891269315610444</v>
      </c>
      <c r="L16" s="48">
        <v>1115555</v>
      </c>
      <c r="M16" s="119">
        <v>6.6921804841536279</v>
      </c>
    </row>
    <row r="17" spans="1:13" ht="18.75" thickTop="1" thickBot="1" x14ac:dyDescent="0.3">
      <c r="A17" s="64" t="s">
        <v>360</v>
      </c>
      <c r="B17" s="48"/>
      <c r="C17" s="120">
        <v>8.4</v>
      </c>
      <c r="D17" s="48"/>
      <c r="E17" s="120">
        <v>7.55</v>
      </c>
      <c r="F17" s="48"/>
      <c r="G17" s="120">
        <v>8.4</v>
      </c>
      <c r="H17" s="48"/>
      <c r="I17" s="120">
        <v>8.4</v>
      </c>
      <c r="J17" s="48"/>
      <c r="K17" s="120">
        <v>8.4</v>
      </c>
      <c r="L17" s="48"/>
      <c r="M17" s="120">
        <v>6.9</v>
      </c>
    </row>
    <row r="18" spans="1:13" ht="18.75" thickTop="1" thickBot="1" x14ac:dyDescent="0.3">
      <c r="A18" s="64" t="s">
        <v>361</v>
      </c>
      <c r="B18" s="48"/>
      <c r="C18" s="120">
        <v>6</v>
      </c>
      <c r="D18" s="48"/>
      <c r="E18" s="120">
        <v>6.6000000000000005</v>
      </c>
      <c r="F18" s="48"/>
      <c r="G18" s="120">
        <v>7.0000000000000009</v>
      </c>
      <c r="H18" s="48"/>
      <c r="I18" s="120">
        <v>6.5</v>
      </c>
      <c r="J18" s="48"/>
      <c r="K18" s="120">
        <v>6</v>
      </c>
      <c r="L18" s="48"/>
      <c r="M18" s="120">
        <v>6</v>
      </c>
    </row>
    <row r="19" spans="1:13" ht="18.75" thickTop="1" thickBot="1" x14ac:dyDescent="0.3">
      <c r="A19" s="64" t="s">
        <v>362</v>
      </c>
      <c r="B19" s="48"/>
      <c r="C19" s="120">
        <v>0.29481808037370028</v>
      </c>
      <c r="D19" s="48"/>
      <c r="E19" s="120">
        <v>0.10993789139602196</v>
      </c>
      <c r="F19" s="48"/>
      <c r="G19" s="120">
        <v>0.14488945322310842</v>
      </c>
      <c r="H19" s="48"/>
      <c r="I19" s="120">
        <v>0.5696238602048127</v>
      </c>
      <c r="J19" s="48"/>
      <c r="K19" s="120">
        <v>0.28746398445961718</v>
      </c>
      <c r="L19" s="48"/>
      <c r="M19" s="120">
        <v>0.11311709030910018</v>
      </c>
    </row>
    <row r="20" spans="1:13" ht="18.75" thickTop="1" thickBot="1" x14ac:dyDescent="0.3">
      <c r="A20" s="117" t="s">
        <v>89</v>
      </c>
      <c r="B20" s="48">
        <v>1224725.7279999999</v>
      </c>
      <c r="C20" s="119">
        <v>6.8191115740568486</v>
      </c>
      <c r="D20" s="48">
        <v>239264.87400000001</v>
      </c>
      <c r="E20" s="119">
        <v>7.2221326957086065</v>
      </c>
      <c r="F20" s="48">
        <v>112236.173</v>
      </c>
      <c r="G20" s="119">
        <v>7.2519015950410211</v>
      </c>
      <c r="H20" s="48">
        <v>32574.298999999999</v>
      </c>
      <c r="I20" s="119">
        <v>6.8600635734325399</v>
      </c>
      <c r="J20" s="48">
        <v>1608801.074</v>
      </c>
      <c r="K20" s="119">
        <v>6.9100721524630213</v>
      </c>
      <c r="L20" s="48">
        <v>1043963.55</v>
      </c>
      <c r="M20" s="119">
        <v>6.7385390419042883</v>
      </c>
    </row>
    <row r="21" spans="1:13" ht="18.75" thickTop="1" thickBot="1" x14ac:dyDescent="0.3">
      <c r="A21" s="64" t="s">
        <v>360</v>
      </c>
      <c r="B21" s="48"/>
      <c r="C21" s="120">
        <v>7.5</v>
      </c>
      <c r="D21" s="48"/>
      <c r="E21" s="120">
        <v>7.6</v>
      </c>
      <c r="F21" s="48"/>
      <c r="G21" s="120">
        <v>8.4</v>
      </c>
      <c r="H21" s="48"/>
      <c r="I21" s="120">
        <v>8.4</v>
      </c>
      <c r="J21" s="48"/>
      <c r="K21" s="120">
        <v>8.4</v>
      </c>
      <c r="L21" s="48"/>
      <c r="M21" s="120">
        <v>6.9500000000000011</v>
      </c>
    </row>
    <row r="22" spans="1:13" ht="18.75" thickTop="1" thickBot="1" x14ac:dyDescent="0.3">
      <c r="A22" s="64" t="s">
        <v>361</v>
      </c>
      <c r="B22" s="48"/>
      <c r="C22" s="120">
        <v>6</v>
      </c>
      <c r="D22" s="48"/>
      <c r="E22" s="120">
        <v>6.6000000000000005</v>
      </c>
      <c r="F22" s="48"/>
      <c r="G22" s="120">
        <v>6.9</v>
      </c>
      <c r="H22" s="48"/>
      <c r="I22" s="120">
        <v>6.5</v>
      </c>
      <c r="J22" s="48"/>
      <c r="K22" s="120">
        <v>6</v>
      </c>
      <c r="L22" s="48"/>
      <c r="M22" s="120">
        <v>6</v>
      </c>
    </row>
    <row r="23" spans="1:13" ht="18.75" thickTop="1" thickBot="1" x14ac:dyDescent="0.3">
      <c r="A23" s="64" t="s">
        <v>362</v>
      </c>
      <c r="B23" s="48"/>
      <c r="C23" s="120">
        <v>0.26955822153146713</v>
      </c>
      <c r="D23" s="48"/>
      <c r="E23" s="120">
        <v>0.11602605078140844</v>
      </c>
      <c r="F23" s="48"/>
      <c r="G23" s="120">
        <v>0.12497187470547669</v>
      </c>
      <c r="H23" s="48"/>
      <c r="I23" s="120">
        <v>0.6531181097673856</v>
      </c>
      <c r="J23" s="48"/>
      <c r="K23" s="120">
        <v>0.26078426195250964</v>
      </c>
      <c r="L23" s="48"/>
      <c r="M23" s="120">
        <v>0.10263918585244952</v>
      </c>
    </row>
    <row r="24" spans="1:13" ht="18.75" thickTop="1" thickBot="1" x14ac:dyDescent="0.3">
      <c r="A24" s="117" t="s">
        <v>90</v>
      </c>
      <c r="B24" s="48">
        <v>1365961.5390000001</v>
      </c>
      <c r="C24" s="121">
        <v>6.7929427210614897</v>
      </c>
      <c r="D24" s="48">
        <v>297335.65100000001</v>
      </c>
      <c r="E24" s="121">
        <v>7.1981665276324369</v>
      </c>
      <c r="F24" s="48">
        <v>162875.359</v>
      </c>
      <c r="G24" s="121">
        <v>7.1985181834656773</v>
      </c>
      <c r="H24" s="48">
        <v>17117.949000000001</v>
      </c>
      <c r="I24" s="121">
        <v>7.2711029954581585</v>
      </c>
      <c r="J24" s="48">
        <v>1843290.4979999999</v>
      </c>
      <c r="K24" s="121">
        <v>6.8985857853372385</v>
      </c>
      <c r="L24" s="48">
        <v>1236958</v>
      </c>
      <c r="M24" s="121">
        <v>6.7496564070890042</v>
      </c>
    </row>
    <row r="25" spans="1:13" ht="18.75" thickTop="1" thickBot="1" x14ac:dyDescent="0.3">
      <c r="A25" s="64" t="s">
        <v>360</v>
      </c>
      <c r="B25" s="48"/>
      <c r="C25" s="120">
        <v>8.25</v>
      </c>
      <c r="D25" s="48"/>
      <c r="E25" s="120">
        <v>7.6</v>
      </c>
      <c r="F25" s="48"/>
      <c r="G25" s="120">
        <v>8.25</v>
      </c>
      <c r="H25" s="48"/>
      <c r="I25" s="120">
        <v>8.25</v>
      </c>
      <c r="J25" s="48"/>
      <c r="K25" s="120">
        <v>8.25</v>
      </c>
      <c r="L25" s="48"/>
      <c r="M25" s="120">
        <v>6.9</v>
      </c>
    </row>
    <row r="26" spans="1:13" ht="18.75" thickTop="1" thickBot="1" x14ac:dyDescent="0.3">
      <c r="A26" s="64" t="s">
        <v>361</v>
      </c>
      <c r="B26" s="48"/>
      <c r="C26" s="120">
        <v>5.75</v>
      </c>
      <c r="D26" s="48"/>
      <c r="E26" s="120">
        <v>6.75</v>
      </c>
      <c r="F26" s="48"/>
      <c r="G26" s="120">
        <v>7.1</v>
      </c>
      <c r="H26" s="48"/>
      <c r="I26" s="120">
        <v>7.1999999999999993</v>
      </c>
      <c r="J26" s="48"/>
      <c r="K26" s="120">
        <v>5.75</v>
      </c>
      <c r="L26" s="48"/>
      <c r="M26" s="120">
        <v>5.75</v>
      </c>
    </row>
    <row r="27" spans="1:13" ht="18.75" thickTop="1" thickBot="1" x14ac:dyDescent="0.3">
      <c r="A27" s="64" t="s">
        <v>362</v>
      </c>
      <c r="B27" s="48"/>
      <c r="C27" s="120">
        <v>0.2882997256744777</v>
      </c>
      <c r="D27" s="48"/>
      <c r="E27" s="120">
        <v>0.12494596734361653</v>
      </c>
      <c r="F27" s="48"/>
      <c r="G27" s="120">
        <v>0.10571841756394418</v>
      </c>
      <c r="H27" s="48"/>
      <c r="I27" s="120">
        <v>0.39235597341769057</v>
      </c>
      <c r="J27" s="48"/>
      <c r="K27" s="120">
        <v>0.2662019059408387</v>
      </c>
      <c r="L27" s="48"/>
      <c r="M27" s="120">
        <v>0.1172816089309715</v>
      </c>
    </row>
    <row r="28" spans="1:13" ht="18.75" thickTop="1" thickBot="1" x14ac:dyDescent="0.3">
      <c r="A28" s="117" t="s">
        <v>229</v>
      </c>
      <c r="B28" s="48">
        <v>5994229.1320000002</v>
      </c>
      <c r="C28" s="121">
        <v>6.8182116099912209</v>
      </c>
      <c r="D28" s="48">
        <v>1536864.436</v>
      </c>
      <c r="E28" s="121">
        <v>7.1816359402697509</v>
      </c>
      <c r="F28" s="48">
        <v>685883.196</v>
      </c>
      <c r="G28" s="121">
        <v>7.2401546253948466</v>
      </c>
      <c r="H28" s="48">
        <v>121408.49099999999</v>
      </c>
      <c r="I28" s="121">
        <v>7.0823300509517084</v>
      </c>
      <c r="J28" s="48">
        <v>8338385.2549999999</v>
      </c>
      <c r="K28" s="121">
        <v>6.9237480833931553</v>
      </c>
      <c r="L28" s="48">
        <v>5167560.55</v>
      </c>
      <c r="M28" s="121">
        <v>6.7416066135886883</v>
      </c>
    </row>
    <row r="29" spans="1:13" ht="18.75" thickTop="1" thickBot="1" x14ac:dyDescent="0.3">
      <c r="A29" s="64" t="s">
        <v>360</v>
      </c>
      <c r="B29" s="48"/>
      <c r="C29" s="120">
        <v>8.4</v>
      </c>
      <c r="D29" s="48"/>
      <c r="E29" s="120">
        <v>7.7</v>
      </c>
      <c r="F29" s="48"/>
      <c r="G29" s="120">
        <v>8.4</v>
      </c>
      <c r="H29" s="48"/>
      <c r="I29" s="120">
        <v>8.4</v>
      </c>
      <c r="J29" s="48"/>
      <c r="K29" s="120">
        <v>8.4</v>
      </c>
      <c r="L29" s="48"/>
      <c r="M29" s="120">
        <v>7.0000000000000009</v>
      </c>
    </row>
    <row r="30" spans="1:13" ht="18.75" thickTop="1" thickBot="1" x14ac:dyDescent="0.3">
      <c r="A30" s="64" t="s">
        <v>361</v>
      </c>
      <c r="B30" s="48"/>
      <c r="C30" s="120">
        <v>5.75</v>
      </c>
      <c r="D30" s="48"/>
      <c r="E30" s="120">
        <v>6.6000000000000005</v>
      </c>
      <c r="F30" s="48"/>
      <c r="G30" s="120">
        <v>6.75</v>
      </c>
      <c r="H30" s="48"/>
      <c r="I30" s="120">
        <v>6.5</v>
      </c>
      <c r="J30" s="48"/>
      <c r="K30" s="120">
        <v>5.75</v>
      </c>
      <c r="L30" s="48"/>
      <c r="M30" s="120">
        <v>5.75</v>
      </c>
    </row>
    <row r="31" spans="1:13" ht="18.75" thickTop="1" thickBot="1" x14ac:dyDescent="0.3">
      <c r="A31" s="64" t="s">
        <v>362</v>
      </c>
      <c r="B31" s="48"/>
      <c r="C31" s="120">
        <v>0.28643331309440684</v>
      </c>
      <c r="D31" s="48"/>
      <c r="E31" s="120">
        <v>0.12656342069573381</v>
      </c>
      <c r="F31" s="48"/>
      <c r="G31" s="120">
        <v>0.13262019757659929</v>
      </c>
      <c r="H31" s="48"/>
      <c r="I31" s="120">
        <v>0.54829770721354287</v>
      </c>
      <c r="J31" s="48"/>
      <c r="K31" s="120">
        <v>0.26944706412598157</v>
      </c>
      <c r="L31" s="48"/>
      <c r="M31" s="120">
        <v>0.13821022593367244</v>
      </c>
    </row>
    <row r="32" spans="1:13" ht="15.75" thickTop="1" x14ac:dyDescent="0.25"/>
    <row r="33" spans="1:1" ht="19.5" x14ac:dyDescent="0.25">
      <c r="A33" s="118" t="s">
        <v>389</v>
      </c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6" sqref="A6:A8"/>
    </sheetView>
  </sheetViews>
  <sheetFormatPr defaultRowHeight="15" x14ac:dyDescent="0.25"/>
  <cols>
    <col min="1" max="1" width="36.28515625" customWidth="1"/>
    <col min="2" max="2" width="14.28515625" bestFit="1" customWidth="1"/>
    <col min="3" max="3" width="10.7109375" customWidth="1"/>
    <col min="4" max="4" width="9.28515625" bestFit="1" customWidth="1"/>
    <col min="5" max="5" width="10.140625" customWidth="1"/>
    <col min="6" max="6" width="11.28515625" customWidth="1"/>
    <col min="7" max="7" width="15" customWidth="1"/>
    <col min="8" max="8" width="11.140625" customWidth="1"/>
    <col min="9" max="9" width="9.28515625" bestFit="1" customWidth="1"/>
    <col min="10" max="11" width="10.28515625" customWidth="1"/>
    <col min="12" max="12" width="13.140625" bestFit="1" customWidth="1"/>
    <col min="13" max="13" width="10.85546875" customWidth="1"/>
    <col min="14" max="14" width="9.28515625" bestFit="1" customWidth="1"/>
    <col min="15" max="15" width="10" customWidth="1"/>
    <col min="16" max="16" width="9.85546875" customWidth="1"/>
  </cols>
  <sheetData>
    <row r="3" spans="1:16" ht="17.25" x14ac:dyDescent="0.25">
      <c r="A3" s="62" t="s">
        <v>1253</v>
      </c>
    </row>
    <row r="4" spans="1:16" ht="16.5" x14ac:dyDescent="0.25">
      <c r="A4" s="65" t="s">
        <v>363</v>
      </c>
    </row>
    <row r="5" spans="1:16" ht="17.25" thickBot="1" x14ac:dyDescent="0.3">
      <c r="A5" s="65"/>
    </row>
    <row r="6" spans="1:16" ht="18.75" customHeight="1" thickTop="1" thickBot="1" x14ac:dyDescent="0.3">
      <c r="A6" s="497" t="s">
        <v>223</v>
      </c>
      <c r="B6" s="480" t="s">
        <v>364</v>
      </c>
      <c r="C6" s="480"/>
      <c r="D6" s="480"/>
      <c r="E6" s="480"/>
      <c r="F6" s="480"/>
      <c r="G6" s="480" t="s">
        <v>365</v>
      </c>
      <c r="H6" s="480"/>
      <c r="I6" s="480"/>
      <c r="J6" s="480"/>
      <c r="K6" s="480"/>
      <c r="L6" s="480" t="s">
        <v>366</v>
      </c>
      <c r="M6" s="480"/>
      <c r="N6" s="480"/>
      <c r="O6" s="480"/>
      <c r="P6" s="480"/>
    </row>
    <row r="7" spans="1:16" ht="18.75" customHeight="1" thickTop="1" thickBot="1" x14ac:dyDescent="0.3">
      <c r="A7" s="497"/>
      <c r="B7" s="498" t="s">
        <v>367</v>
      </c>
      <c r="C7" s="498" t="s">
        <v>20</v>
      </c>
      <c r="D7" s="498"/>
      <c r="E7" s="498"/>
      <c r="F7" s="498"/>
      <c r="G7" s="498" t="s">
        <v>367</v>
      </c>
      <c r="H7" s="498" t="s">
        <v>20</v>
      </c>
      <c r="I7" s="498"/>
      <c r="J7" s="498"/>
      <c r="K7" s="498"/>
      <c r="L7" s="498" t="s">
        <v>367</v>
      </c>
      <c r="M7" s="498" t="s">
        <v>20</v>
      </c>
      <c r="N7" s="498"/>
      <c r="O7" s="498"/>
      <c r="P7" s="498"/>
    </row>
    <row r="8" spans="1:16" ht="53.25" thickTop="1" thickBot="1" x14ac:dyDescent="0.3">
      <c r="A8" s="497"/>
      <c r="B8" s="499"/>
      <c r="C8" s="333" t="s">
        <v>371</v>
      </c>
      <c r="D8" s="333" t="s">
        <v>368</v>
      </c>
      <c r="E8" s="333" t="s">
        <v>369</v>
      </c>
      <c r="F8" s="333" t="s">
        <v>370</v>
      </c>
      <c r="G8" s="499"/>
      <c r="H8" s="333" t="s">
        <v>371</v>
      </c>
      <c r="I8" s="333" t="s">
        <v>368</v>
      </c>
      <c r="J8" s="333" t="s">
        <v>369</v>
      </c>
      <c r="K8" s="333" t="s">
        <v>370</v>
      </c>
      <c r="L8" s="499"/>
      <c r="M8" s="333" t="s">
        <v>371</v>
      </c>
      <c r="N8" s="333" t="s">
        <v>368</v>
      </c>
      <c r="O8" s="333" t="s">
        <v>369</v>
      </c>
      <c r="P8" s="333" t="s">
        <v>370</v>
      </c>
    </row>
    <row r="9" spans="1:16" ht="18.75" thickTop="1" thickBot="1" x14ac:dyDescent="0.3">
      <c r="A9" s="313" t="s">
        <v>372</v>
      </c>
      <c r="B9" s="314"/>
      <c r="C9" s="314"/>
      <c r="D9" s="314"/>
      <c r="E9" s="314"/>
      <c r="F9" s="314"/>
      <c r="G9" s="314"/>
      <c r="H9" s="314"/>
      <c r="I9" s="314"/>
      <c r="J9" s="314"/>
      <c r="K9" s="314"/>
      <c r="L9" s="314"/>
      <c r="M9" s="314"/>
      <c r="N9" s="314"/>
      <c r="O9" s="314"/>
      <c r="P9" s="315"/>
    </row>
    <row r="10" spans="1:16" ht="18.75" thickTop="1" thickBot="1" x14ac:dyDescent="0.3">
      <c r="A10" s="283" t="s">
        <v>269</v>
      </c>
      <c r="B10" s="291"/>
      <c r="C10" s="291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  <c r="O10" s="291"/>
      <c r="P10" s="302"/>
    </row>
    <row r="11" spans="1:16" ht="18.75" thickTop="1" thickBot="1" x14ac:dyDescent="0.3">
      <c r="A11" s="56" t="s">
        <v>192</v>
      </c>
      <c r="B11" s="24">
        <v>150726</v>
      </c>
      <c r="C11" s="59">
        <v>12</v>
      </c>
      <c r="D11" s="59">
        <v>13.7</v>
      </c>
      <c r="E11" s="59">
        <v>18.399999999999999</v>
      </c>
      <c r="F11" s="59">
        <v>1.6</v>
      </c>
      <c r="G11" s="24">
        <v>1677805</v>
      </c>
      <c r="H11" s="59">
        <v>9</v>
      </c>
      <c r="I11" s="59">
        <v>15.7</v>
      </c>
      <c r="J11" s="59">
        <v>18</v>
      </c>
      <c r="K11" s="59">
        <v>2</v>
      </c>
      <c r="L11" s="24">
        <v>1907128</v>
      </c>
      <c r="M11" s="59">
        <v>11.7</v>
      </c>
      <c r="N11" s="59">
        <v>12.9</v>
      </c>
      <c r="O11" s="59">
        <v>18</v>
      </c>
      <c r="P11" s="59">
        <v>1.4</v>
      </c>
    </row>
    <row r="12" spans="1:16" ht="18.75" thickTop="1" thickBot="1" x14ac:dyDescent="0.3">
      <c r="A12" s="56" t="s">
        <v>277</v>
      </c>
      <c r="B12" s="24">
        <v>1</v>
      </c>
      <c r="C12" s="59">
        <v>9</v>
      </c>
      <c r="D12" s="59">
        <v>9.9</v>
      </c>
      <c r="E12" s="59">
        <v>10</v>
      </c>
      <c r="F12" s="59">
        <v>0.7</v>
      </c>
      <c r="G12" s="24">
        <v>792</v>
      </c>
      <c r="H12" s="59">
        <v>6</v>
      </c>
      <c r="I12" s="59">
        <v>6.5</v>
      </c>
      <c r="J12" s="59">
        <v>20.399999999999999</v>
      </c>
      <c r="K12" s="59">
        <v>4.0999999999999996</v>
      </c>
      <c r="L12" s="24">
        <v>2734</v>
      </c>
      <c r="M12" s="59">
        <v>9</v>
      </c>
      <c r="N12" s="59">
        <v>9.9</v>
      </c>
      <c r="O12" s="59">
        <v>15</v>
      </c>
      <c r="P12" s="59">
        <v>2.2999999999999998</v>
      </c>
    </row>
    <row r="13" spans="1:16" ht="18.75" thickTop="1" thickBot="1" x14ac:dyDescent="0.3">
      <c r="A13" s="56" t="s">
        <v>373</v>
      </c>
      <c r="B13" s="24">
        <v>33</v>
      </c>
      <c r="C13" s="59">
        <v>9</v>
      </c>
      <c r="D13" s="59">
        <v>9</v>
      </c>
      <c r="E13" s="59">
        <v>9</v>
      </c>
      <c r="F13" s="59">
        <v>0</v>
      </c>
      <c r="G13" s="24">
        <v>235</v>
      </c>
      <c r="H13" s="59">
        <v>6.5</v>
      </c>
      <c r="I13" s="59">
        <v>8.3000000000000007</v>
      </c>
      <c r="J13" s="59">
        <v>12</v>
      </c>
      <c r="K13" s="59">
        <v>2.1</v>
      </c>
      <c r="L13" s="24">
        <v>124</v>
      </c>
      <c r="M13" s="59">
        <v>6</v>
      </c>
      <c r="N13" s="59">
        <v>6.4</v>
      </c>
      <c r="O13" s="59">
        <v>10</v>
      </c>
      <c r="P13" s="59">
        <v>1.8</v>
      </c>
    </row>
    <row r="14" spans="1:16" ht="18.75" thickTop="1" thickBot="1" x14ac:dyDescent="0.3">
      <c r="A14" s="283" t="s">
        <v>272</v>
      </c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302"/>
    </row>
    <row r="15" spans="1:16" ht="18.75" thickTop="1" thickBot="1" x14ac:dyDescent="0.3">
      <c r="A15" s="56" t="s">
        <v>192</v>
      </c>
      <c r="B15" s="24">
        <v>177892</v>
      </c>
      <c r="C15" s="59">
        <v>9</v>
      </c>
      <c r="D15" s="59">
        <v>12.7</v>
      </c>
      <c r="E15" s="59">
        <v>23.8</v>
      </c>
      <c r="F15" s="59">
        <v>3</v>
      </c>
      <c r="G15" s="24">
        <v>5457917</v>
      </c>
      <c r="H15" s="59">
        <v>8.3000000000000007</v>
      </c>
      <c r="I15" s="59">
        <v>15.1</v>
      </c>
      <c r="J15" s="59">
        <v>19</v>
      </c>
      <c r="K15" s="59">
        <v>2.5</v>
      </c>
      <c r="L15" s="24">
        <v>1547648</v>
      </c>
      <c r="M15" s="59">
        <v>8.5</v>
      </c>
      <c r="N15" s="59">
        <v>11</v>
      </c>
      <c r="O15" s="59">
        <v>16.3</v>
      </c>
      <c r="P15" s="59">
        <v>2.4</v>
      </c>
    </row>
    <row r="16" spans="1:16" ht="18.75" thickTop="1" thickBot="1" x14ac:dyDescent="0.3">
      <c r="A16" s="56" t="s">
        <v>277</v>
      </c>
      <c r="B16" s="24">
        <v>45</v>
      </c>
      <c r="C16" s="59">
        <v>7</v>
      </c>
      <c r="D16" s="59">
        <v>8.3000000000000007</v>
      </c>
      <c r="E16" s="59">
        <v>16</v>
      </c>
      <c r="F16" s="59">
        <v>3.7</v>
      </c>
      <c r="G16" s="24">
        <v>1264</v>
      </c>
      <c r="H16" s="59">
        <v>8.4</v>
      </c>
      <c r="I16" s="59">
        <v>15.2</v>
      </c>
      <c r="J16" s="59">
        <v>21</v>
      </c>
      <c r="K16" s="59">
        <v>3.2</v>
      </c>
      <c r="L16" s="24">
        <v>46</v>
      </c>
      <c r="M16" s="59">
        <v>12</v>
      </c>
      <c r="N16" s="59">
        <v>16.7</v>
      </c>
      <c r="O16" s="59">
        <v>21</v>
      </c>
      <c r="P16" s="59">
        <v>2.6</v>
      </c>
    </row>
    <row r="17" spans="1:16" ht="18.75" thickTop="1" thickBot="1" x14ac:dyDescent="0.3">
      <c r="A17" s="56" t="s">
        <v>373</v>
      </c>
      <c r="B17" s="24">
        <v>23</v>
      </c>
      <c r="C17" s="59">
        <v>12</v>
      </c>
      <c r="D17" s="59">
        <v>14.1</v>
      </c>
      <c r="E17" s="59">
        <v>18.5</v>
      </c>
      <c r="F17" s="59">
        <v>3.3</v>
      </c>
      <c r="G17" s="24">
        <v>230</v>
      </c>
      <c r="H17" s="59">
        <v>12</v>
      </c>
      <c r="I17" s="59">
        <v>13.2</v>
      </c>
      <c r="J17" s="59">
        <v>15</v>
      </c>
      <c r="K17" s="59">
        <v>1.3</v>
      </c>
      <c r="L17" s="24">
        <v>11</v>
      </c>
      <c r="M17" s="59">
        <v>11</v>
      </c>
      <c r="N17" s="59">
        <v>12</v>
      </c>
      <c r="O17" s="59">
        <v>14.5</v>
      </c>
      <c r="P17" s="59">
        <v>1.4</v>
      </c>
    </row>
    <row r="18" spans="1:16" ht="18.75" thickTop="1" thickBot="1" x14ac:dyDescent="0.3">
      <c r="A18" s="313" t="s">
        <v>374</v>
      </c>
      <c r="B18" s="291"/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302"/>
    </row>
    <row r="19" spans="1:16" ht="18.75" thickTop="1" thickBot="1" x14ac:dyDescent="0.3">
      <c r="A19" s="283" t="s">
        <v>269</v>
      </c>
      <c r="B19" s="291"/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302"/>
    </row>
    <row r="20" spans="1:16" ht="18.75" thickTop="1" thickBot="1" x14ac:dyDescent="0.3">
      <c r="A20" s="56" t="s">
        <v>192</v>
      </c>
      <c r="B20" s="24">
        <v>0</v>
      </c>
      <c r="C20" s="457">
        <v>0</v>
      </c>
      <c r="D20" s="457">
        <v>0</v>
      </c>
      <c r="E20" s="457">
        <v>0</v>
      </c>
      <c r="F20" s="457">
        <v>0</v>
      </c>
      <c r="G20" s="24">
        <v>128675</v>
      </c>
      <c r="H20" s="59">
        <v>6</v>
      </c>
      <c r="I20" s="59">
        <v>7.2</v>
      </c>
      <c r="J20" s="59">
        <v>7.2</v>
      </c>
      <c r="K20" s="59">
        <v>0.8</v>
      </c>
      <c r="L20" s="24">
        <v>6795323</v>
      </c>
      <c r="M20" s="59">
        <v>4.0999999999999996</v>
      </c>
      <c r="N20" s="59">
        <v>5.4</v>
      </c>
      <c r="O20" s="59">
        <v>7</v>
      </c>
      <c r="P20" s="59">
        <v>0.9</v>
      </c>
    </row>
    <row r="21" spans="1:16" ht="18.75" thickTop="1" thickBot="1" x14ac:dyDescent="0.3">
      <c r="A21" s="56" t="s">
        <v>277</v>
      </c>
      <c r="B21" s="24">
        <v>0</v>
      </c>
      <c r="C21" s="457">
        <v>0</v>
      </c>
      <c r="D21" s="457">
        <v>0</v>
      </c>
      <c r="E21" s="457">
        <v>0</v>
      </c>
      <c r="F21" s="457">
        <v>0</v>
      </c>
      <c r="G21" s="24">
        <v>0</v>
      </c>
      <c r="H21" s="457">
        <v>0</v>
      </c>
      <c r="I21" s="457">
        <v>0</v>
      </c>
      <c r="J21" s="457">
        <v>0</v>
      </c>
      <c r="K21" s="457">
        <v>0</v>
      </c>
      <c r="L21" s="24">
        <v>1853</v>
      </c>
      <c r="M21" s="59">
        <v>0.8</v>
      </c>
      <c r="N21" s="59">
        <v>0.8</v>
      </c>
      <c r="O21" s="59">
        <v>0.8</v>
      </c>
      <c r="P21" s="59">
        <v>0</v>
      </c>
    </row>
    <row r="22" spans="1:16" ht="18.75" thickTop="1" thickBot="1" x14ac:dyDescent="0.3">
      <c r="A22" s="56" t="s">
        <v>373</v>
      </c>
      <c r="B22" s="24">
        <v>0</v>
      </c>
      <c r="C22" s="457">
        <v>0</v>
      </c>
      <c r="D22" s="457">
        <v>0</v>
      </c>
      <c r="E22" s="457">
        <v>0</v>
      </c>
      <c r="F22" s="457">
        <v>0</v>
      </c>
      <c r="G22" s="24">
        <v>0</v>
      </c>
      <c r="H22" s="457">
        <v>0</v>
      </c>
      <c r="I22" s="457">
        <v>0</v>
      </c>
      <c r="J22" s="457">
        <v>0</v>
      </c>
      <c r="K22" s="457">
        <v>0</v>
      </c>
      <c r="L22" s="24">
        <v>800</v>
      </c>
      <c r="M22" s="59">
        <v>0.3</v>
      </c>
      <c r="N22" s="59">
        <v>0.3</v>
      </c>
      <c r="O22" s="59">
        <v>0.4</v>
      </c>
      <c r="P22" s="59">
        <v>0.1</v>
      </c>
    </row>
    <row r="23" spans="1:16" ht="18.75" thickTop="1" thickBot="1" x14ac:dyDescent="0.3">
      <c r="A23" s="283" t="s">
        <v>272</v>
      </c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302"/>
    </row>
    <row r="24" spans="1:16" ht="18.75" thickTop="1" thickBot="1" x14ac:dyDescent="0.3">
      <c r="A24" s="56" t="s">
        <v>192</v>
      </c>
      <c r="B24" s="24">
        <v>468548</v>
      </c>
      <c r="C24" s="59">
        <v>6.3</v>
      </c>
      <c r="D24" s="59">
        <v>8.4</v>
      </c>
      <c r="E24" s="59">
        <v>9.9</v>
      </c>
      <c r="F24" s="59">
        <v>1.3</v>
      </c>
      <c r="G24" s="24">
        <v>1208134</v>
      </c>
      <c r="H24" s="59">
        <v>5.5</v>
      </c>
      <c r="I24" s="59">
        <v>7.3</v>
      </c>
      <c r="J24" s="59">
        <v>10.199999999999999</v>
      </c>
      <c r="K24" s="59">
        <v>1.5</v>
      </c>
      <c r="L24" s="24">
        <v>19208384</v>
      </c>
      <c r="M24" s="59">
        <v>4.5</v>
      </c>
      <c r="N24" s="59">
        <v>6.1</v>
      </c>
      <c r="O24" s="59">
        <v>9.9</v>
      </c>
      <c r="P24" s="59">
        <v>1.5</v>
      </c>
    </row>
    <row r="25" spans="1:16" ht="18.75" thickTop="1" thickBot="1" x14ac:dyDescent="0.3">
      <c r="A25" s="56" t="s">
        <v>277</v>
      </c>
      <c r="B25" s="24">
        <v>71</v>
      </c>
      <c r="C25" s="59">
        <v>0.4</v>
      </c>
      <c r="D25" s="59">
        <v>3.3</v>
      </c>
      <c r="E25" s="59">
        <v>5.8</v>
      </c>
      <c r="F25" s="59">
        <v>1.8</v>
      </c>
      <c r="G25" s="24">
        <v>125</v>
      </c>
      <c r="H25" s="59">
        <v>0.1</v>
      </c>
      <c r="I25" s="59">
        <v>2.8</v>
      </c>
      <c r="J25" s="59">
        <v>5.9</v>
      </c>
      <c r="K25" s="59">
        <v>1.9</v>
      </c>
      <c r="L25" s="24">
        <v>21883</v>
      </c>
      <c r="M25" s="59">
        <v>0.1</v>
      </c>
      <c r="N25" s="59">
        <v>0.7</v>
      </c>
      <c r="O25" s="59">
        <v>3.5</v>
      </c>
      <c r="P25" s="59">
        <v>0.8</v>
      </c>
    </row>
    <row r="26" spans="1:16" ht="18.75" thickTop="1" thickBot="1" x14ac:dyDescent="0.3">
      <c r="A26" s="56" t="s">
        <v>373</v>
      </c>
      <c r="B26" s="24">
        <v>57</v>
      </c>
      <c r="C26" s="59">
        <v>0.2</v>
      </c>
      <c r="D26" s="59">
        <v>4.3</v>
      </c>
      <c r="E26" s="59">
        <v>4.8</v>
      </c>
      <c r="F26" s="59">
        <v>1.8</v>
      </c>
      <c r="G26" s="24">
        <v>5</v>
      </c>
      <c r="H26" s="59">
        <v>0.2</v>
      </c>
      <c r="I26" s="59">
        <v>0.9</v>
      </c>
      <c r="J26" s="59">
        <v>5</v>
      </c>
      <c r="K26" s="59">
        <v>1.7</v>
      </c>
      <c r="L26" s="24">
        <v>363</v>
      </c>
      <c r="M26" s="59">
        <v>0.2</v>
      </c>
      <c r="N26" s="59">
        <v>0.9</v>
      </c>
      <c r="O26" s="59">
        <v>4.2</v>
      </c>
      <c r="P26" s="59">
        <v>0.9</v>
      </c>
    </row>
    <row r="27" spans="1:16" ht="18.75" thickTop="1" thickBot="1" x14ac:dyDescent="0.3">
      <c r="A27" s="11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8.75" thickTop="1" thickBot="1" x14ac:dyDescent="0.3">
      <c r="A28" s="497" t="s">
        <v>223</v>
      </c>
      <c r="B28" s="480" t="s">
        <v>375</v>
      </c>
      <c r="C28" s="480"/>
      <c r="D28" s="480"/>
      <c r="E28" s="480"/>
      <c r="F28" s="480"/>
      <c r="G28" s="480" t="s">
        <v>376</v>
      </c>
      <c r="H28" s="480"/>
      <c r="I28" s="480"/>
      <c r="J28" s="480"/>
      <c r="K28" s="480"/>
      <c r="L28" s="480" t="s">
        <v>377</v>
      </c>
      <c r="M28" s="480"/>
      <c r="N28" s="480"/>
      <c r="O28" s="480"/>
      <c r="P28" s="480"/>
    </row>
    <row r="29" spans="1:16" ht="18.75" thickTop="1" thickBot="1" x14ac:dyDescent="0.3">
      <c r="A29" s="497"/>
      <c r="B29" s="498" t="s">
        <v>367</v>
      </c>
      <c r="C29" s="498" t="s">
        <v>20</v>
      </c>
      <c r="D29" s="498"/>
      <c r="E29" s="498"/>
      <c r="F29" s="498"/>
      <c r="G29" s="498" t="s">
        <v>367</v>
      </c>
      <c r="H29" s="498" t="s">
        <v>20</v>
      </c>
      <c r="I29" s="498"/>
      <c r="J29" s="498"/>
      <c r="K29" s="498"/>
      <c r="L29" s="498" t="s">
        <v>367</v>
      </c>
      <c r="M29" s="498" t="s">
        <v>20</v>
      </c>
      <c r="N29" s="498"/>
      <c r="O29" s="498"/>
      <c r="P29" s="498"/>
    </row>
    <row r="30" spans="1:16" ht="53.25" thickTop="1" thickBot="1" x14ac:dyDescent="0.3">
      <c r="A30" s="497"/>
      <c r="B30" s="498"/>
      <c r="C30" s="9" t="s">
        <v>371</v>
      </c>
      <c r="D30" s="9" t="s">
        <v>368</v>
      </c>
      <c r="E30" s="9" t="s">
        <v>369</v>
      </c>
      <c r="F30" s="9" t="s">
        <v>370</v>
      </c>
      <c r="G30" s="498"/>
      <c r="H30" s="9" t="s">
        <v>371</v>
      </c>
      <c r="I30" s="9" t="s">
        <v>368</v>
      </c>
      <c r="J30" s="9" t="s">
        <v>369</v>
      </c>
      <c r="K30" s="9" t="s">
        <v>370</v>
      </c>
      <c r="L30" s="498"/>
      <c r="M30" s="9" t="s">
        <v>371</v>
      </c>
      <c r="N30" s="9" t="s">
        <v>368</v>
      </c>
      <c r="O30" s="9" t="s">
        <v>369</v>
      </c>
      <c r="P30" s="9" t="s">
        <v>370</v>
      </c>
    </row>
    <row r="31" spans="1:16" ht="18.75" thickTop="1" thickBot="1" x14ac:dyDescent="0.3">
      <c r="A31" s="313" t="s">
        <v>372</v>
      </c>
      <c r="B31" s="314"/>
      <c r="C31" s="314"/>
      <c r="D31" s="314"/>
      <c r="E31" s="314"/>
      <c r="F31" s="314"/>
      <c r="G31" s="314"/>
      <c r="H31" s="314"/>
      <c r="I31" s="314"/>
      <c r="J31" s="314"/>
      <c r="K31" s="314"/>
      <c r="L31" s="314"/>
      <c r="M31" s="314"/>
      <c r="N31" s="314"/>
      <c r="O31" s="314"/>
      <c r="P31" s="315"/>
    </row>
    <row r="32" spans="1:16" ht="18.75" thickTop="1" thickBot="1" x14ac:dyDescent="0.3">
      <c r="A32" s="283" t="s">
        <v>269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302"/>
    </row>
    <row r="33" spans="1:16" ht="18.75" thickTop="1" thickBot="1" x14ac:dyDescent="0.3">
      <c r="A33" s="56" t="s">
        <v>192</v>
      </c>
      <c r="B33" s="24">
        <v>3567995</v>
      </c>
      <c r="C33" s="59">
        <v>10.5</v>
      </c>
      <c r="D33" s="59">
        <v>12.7</v>
      </c>
      <c r="E33" s="59">
        <v>16</v>
      </c>
      <c r="F33" s="59">
        <v>1.3</v>
      </c>
      <c r="G33" s="24">
        <v>10106249</v>
      </c>
      <c r="H33" s="59">
        <v>10</v>
      </c>
      <c r="I33" s="59">
        <v>12.8</v>
      </c>
      <c r="J33" s="59">
        <v>15.9</v>
      </c>
      <c r="K33" s="59">
        <v>1.2</v>
      </c>
      <c r="L33" s="24">
        <v>35750162</v>
      </c>
      <c r="M33" s="59">
        <v>8.6999999999999993</v>
      </c>
      <c r="N33" s="59">
        <v>11.4</v>
      </c>
      <c r="O33" s="59">
        <v>16</v>
      </c>
      <c r="P33" s="59">
        <v>1.7</v>
      </c>
    </row>
    <row r="34" spans="1:16" ht="18.75" thickTop="1" thickBot="1" x14ac:dyDescent="0.3">
      <c r="A34" s="56" t="s">
        <v>277</v>
      </c>
      <c r="B34" s="24">
        <v>305</v>
      </c>
      <c r="C34" s="59">
        <v>7</v>
      </c>
      <c r="D34" s="59">
        <v>9.4</v>
      </c>
      <c r="E34" s="59">
        <v>9.5</v>
      </c>
      <c r="F34" s="59">
        <v>1.8</v>
      </c>
      <c r="G34" s="24">
        <v>37610</v>
      </c>
      <c r="H34" s="59">
        <v>5.3</v>
      </c>
      <c r="I34" s="59">
        <v>6.8</v>
      </c>
      <c r="J34" s="59">
        <v>20.399999999999999</v>
      </c>
      <c r="K34" s="59">
        <v>4.7</v>
      </c>
      <c r="L34" s="24">
        <v>65179</v>
      </c>
      <c r="M34" s="59">
        <v>6.2</v>
      </c>
      <c r="N34" s="59">
        <v>8.1</v>
      </c>
      <c r="O34" s="59">
        <v>13.5</v>
      </c>
      <c r="P34" s="59">
        <v>1.6</v>
      </c>
    </row>
    <row r="35" spans="1:16" ht="18.75" thickTop="1" thickBot="1" x14ac:dyDescent="0.3">
      <c r="A35" s="56" t="s">
        <v>373</v>
      </c>
      <c r="B35" s="24">
        <v>32</v>
      </c>
      <c r="C35" s="59">
        <v>6</v>
      </c>
      <c r="D35" s="59">
        <v>6</v>
      </c>
      <c r="E35" s="59">
        <v>6</v>
      </c>
      <c r="F35" s="59">
        <v>0</v>
      </c>
      <c r="G35" s="24">
        <v>1733</v>
      </c>
      <c r="H35" s="59">
        <v>6.5</v>
      </c>
      <c r="I35" s="59">
        <v>7.2</v>
      </c>
      <c r="J35" s="59">
        <v>9</v>
      </c>
      <c r="K35" s="59">
        <v>0.8</v>
      </c>
      <c r="L35" s="24">
        <v>7415</v>
      </c>
      <c r="M35" s="59">
        <v>4.8</v>
      </c>
      <c r="N35" s="59">
        <v>6.3</v>
      </c>
      <c r="O35" s="59">
        <v>11</v>
      </c>
      <c r="P35" s="59">
        <v>1.5</v>
      </c>
    </row>
    <row r="36" spans="1:16" ht="18.75" thickTop="1" thickBot="1" x14ac:dyDescent="0.3">
      <c r="A36" s="283" t="s">
        <v>272</v>
      </c>
      <c r="B36" s="291"/>
      <c r="C36" s="291"/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  <c r="O36" s="291"/>
      <c r="P36" s="302"/>
    </row>
    <row r="37" spans="1:16" ht="18.75" thickTop="1" thickBot="1" x14ac:dyDescent="0.3">
      <c r="A37" s="56" t="s">
        <v>192</v>
      </c>
      <c r="B37" s="24">
        <v>963897</v>
      </c>
      <c r="C37" s="59">
        <v>7.2</v>
      </c>
      <c r="D37" s="59">
        <v>11.9</v>
      </c>
      <c r="E37" s="59">
        <v>23.3</v>
      </c>
      <c r="F37" s="59">
        <v>3</v>
      </c>
      <c r="G37" s="24">
        <v>11177024</v>
      </c>
      <c r="H37" s="59">
        <v>9.1999999999999993</v>
      </c>
      <c r="I37" s="59">
        <v>14.8</v>
      </c>
      <c r="J37" s="59">
        <v>19.8</v>
      </c>
      <c r="K37" s="59">
        <v>2</v>
      </c>
      <c r="L37" s="24">
        <v>17163406</v>
      </c>
      <c r="M37" s="59">
        <v>10.199999999999999</v>
      </c>
      <c r="N37" s="59">
        <v>17.100000000000001</v>
      </c>
      <c r="O37" s="59">
        <v>21.1</v>
      </c>
      <c r="P37" s="59">
        <v>2.1</v>
      </c>
    </row>
    <row r="38" spans="1:16" ht="18.75" thickTop="1" thickBot="1" x14ac:dyDescent="0.3">
      <c r="A38" s="56" t="s">
        <v>277</v>
      </c>
      <c r="B38" s="24">
        <v>63</v>
      </c>
      <c r="C38" s="59">
        <v>7.1</v>
      </c>
      <c r="D38" s="59">
        <v>9</v>
      </c>
      <c r="E38" s="59">
        <v>18.5</v>
      </c>
      <c r="F38" s="59">
        <v>4.0999999999999996</v>
      </c>
      <c r="G38" s="24">
        <v>202</v>
      </c>
      <c r="H38" s="59">
        <v>8.8000000000000007</v>
      </c>
      <c r="I38" s="59">
        <v>11.9</v>
      </c>
      <c r="J38" s="59">
        <v>18</v>
      </c>
      <c r="K38" s="59">
        <v>2.6</v>
      </c>
      <c r="L38" s="24">
        <v>1082</v>
      </c>
      <c r="M38" s="59">
        <v>7</v>
      </c>
      <c r="N38" s="59">
        <v>9.5</v>
      </c>
      <c r="O38" s="59">
        <v>18</v>
      </c>
      <c r="P38" s="59">
        <v>3</v>
      </c>
    </row>
    <row r="39" spans="1:16" ht="18.75" thickTop="1" thickBot="1" x14ac:dyDescent="0.3">
      <c r="A39" s="56" t="s">
        <v>373</v>
      </c>
      <c r="B39" s="24">
        <v>3</v>
      </c>
      <c r="C39" s="59">
        <v>12</v>
      </c>
      <c r="D39" s="59">
        <v>15.4</v>
      </c>
      <c r="E39" s="59">
        <v>16</v>
      </c>
      <c r="F39" s="59">
        <v>1.2</v>
      </c>
      <c r="G39" s="24">
        <v>2126</v>
      </c>
      <c r="H39" s="59">
        <v>7</v>
      </c>
      <c r="I39" s="59">
        <v>7.8</v>
      </c>
      <c r="J39" s="59">
        <v>16</v>
      </c>
      <c r="K39" s="59">
        <v>2.9</v>
      </c>
      <c r="L39" s="24">
        <v>1045</v>
      </c>
      <c r="M39" s="59">
        <v>7.7</v>
      </c>
      <c r="N39" s="59">
        <v>9.8000000000000007</v>
      </c>
      <c r="O39" s="59">
        <v>15</v>
      </c>
      <c r="P39" s="59">
        <v>2</v>
      </c>
    </row>
    <row r="40" spans="1:16" ht="18.75" thickTop="1" thickBot="1" x14ac:dyDescent="0.3">
      <c r="A40" s="313" t="s">
        <v>374</v>
      </c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302"/>
    </row>
    <row r="41" spans="1:16" ht="18.75" thickTop="1" thickBot="1" x14ac:dyDescent="0.3">
      <c r="A41" s="283" t="s">
        <v>269</v>
      </c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302"/>
    </row>
    <row r="42" spans="1:16" ht="18.75" thickTop="1" thickBot="1" x14ac:dyDescent="0.3">
      <c r="A42" s="56" t="s">
        <v>192</v>
      </c>
      <c r="B42" s="24">
        <v>386500</v>
      </c>
      <c r="C42" s="59">
        <v>4.8</v>
      </c>
      <c r="D42" s="59">
        <v>6.5</v>
      </c>
      <c r="E42" s="59">
        <v>6.5</v>
      </c>
      <c r="F42" s="59">
        <v>1</v>
      </c>
      <c r="G42" s="24">
        <v>7166637</v>
      </c>
      <c r="H42" s="59">
        <v>5.5</v>
      </c>
      <c r="I42" s="59">
        <v>7.3</v>
      </c>
      <c r="J42" s="59">
        <v>10.5</v>
      </c>
      <c r="K42" s="59">
        <v>1.5</v>
      </c>
      <c r="L42" s="24">
        <v>10390340</v>
      </c>
      <c r="M42" s="59">
        <v>6.7</v>
      </c>
      <c r="N42" s="59">
        <v>9.6</v>
      </c>
      <c r="O42" s="59">
        <v>10.5</v>
      </c>
      <c r="P42" s="59">
        <v>1</v>
      </c>
    </row>
    <row r="43" spans="1:16" ht="18.75" thickTop="1" thickBot="1" x14ac:dyDescent="0.3">
      <c r="A43" s="56" t="s">
        <v>277</v>
      </c>
      <c r="B43" s="24">
        <v>0</v>
      </c>
      <c r="C43" s="457">
        <v>0</v>
      </c>
      <c r="D43" s="457">
        <v>0</v>
      </c>
      <c r="E43" s="457">
        <v>0</v>
      </c>
      <c r="F43" s="457">
        <v>0</v>
      </c>
      <c r="G43" s="24">
        <v>346</v>
      </c>
      <c r="H43" s="59">
        <v>0.3</v>
      </c>
      <c r="I43" s="59">
        <v>1.4</v>
      </c>
      <c r="J43" s="59">
        <v>2.2999999999999998</v>
      </c>
      <c r="K43" s="59">
        <v>0.8</v>
      </c>
      <c r="L43" s="24">
        <v>22345</v>
      </c>
      <c r="M43" s="59">
        <v>1.7</v>
      </c>
      <c r="N43" s="59">
        <v>3.2</v>
      </c>
      <c r="O43" s="59">
        <v>5</v>
      </c>
      <c r="P43" s="59">
        <v>1</v>
      </c>
    </row>
    <row r="44" spans="1:16" ht="18.75" thickTop="1" thickBot="1" x14ac:dyDescent="0.3">
      <c r="A44" s="56" t="s">
        <v>373</v>
      </c>
      <c r="B44" s="24">
        <v>0</v>
      </c>
      <c r="C44" s="457">
        <v>0</v>
      </c>
      <c r="D44" s="457">
        <v>0</v>
      </c>
      <c r="E44" s="457">
        <v>0</v>
      </c>
      <c r="F44" s="457">
        <v>0</v>
      </c>
      <c r="G44" s="24">
        <v>402</v>
      </c>
      <c r="H44" s="59">
        <v>1</v>
      </c>
      <c r="I44" s="59">
        <v>1</v>
      </c>
      <c r="J44" s="59">
        <v>1.3</v>
      </c>
      <c r="K44" s="59">
        <v>0.1</v>
      </c>
      <c r="L44" s="24">
        <v>500</v>
      </c>
      <c r="M44" s="59">
        <v>1.3</v>
      </c>
      <c r="N44" s="59">
        <v>1.3</v>
      </c>
      <c r="O44" s="59">
        <v>1.3</v>
      </c>
      <c r="P44" s="59">
        <v>0</v>
      </c>
    </row>
    <row r="45" spans="1:16" ht="18.75" thickTop="1" thickBot="1" x14ac:dyDescent="0.3">
      <c r="A45" s="283" t="s">
        <v>272</v>
      </c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302"/>
    </row>
    <row r="46" spans="1:16" ht="18.75" thickTop="1" thickBot="1" x14ac:dyDescent="0.3">
      <c r="A46" s="56" t="s">
        <v>192</v>
      </c>
      <c r="B46" s="24">
        <v>2516978</v>
      </c>
      <c r="C46" s="59">
        <v>4.0999999999999996</v>
      </c>
      <c r="D46" s="59">
        <v>7.1</v>
      </c>
      <c r="E46" s="59">
        <v>9.5</v>
      </c>
      <c r="F46" s="59">
        <v>1.9</v>
      </c>
      <c r="G46" s="24">
        <v>20515010</v>
      </c>
      <c r="H46" s="59">
        <v>5.4</v>
      </c>
      <c r="I46" s="59">
        <v>7.5</v>
      </c>
      <c r="J46" s="59">
        <v>10.4</v>
      </c>
      <c r="K46" s="59">
        <v>1.2</v>
      </c>
      <c r="L46" s="24">
        <v>47053420</v>
      </c>
      <c r="M46" s="59">
        <v>6</v>
      </c>
      <c r="N46" s="59">
        <v>8.6999999999999993</v>
      </c>
      <c r="O46" s="59">
        <v>10.1</v>
      </c>
      <c r="P46" s="59">
        <v>0.9</v>
      </c>
    </row>
    <row r="47" spans="1:16" ht="18.75" thickTop="1" thickBot="1" x14ac:dyDescent="0.3">
      <c r="A47" s="56" t="s">
        <v>277</v>
      </c>
      <c r="B47" s="24">
        <v>972</v>
      </c>
      <c r="C47" s="59">
        <v>0.3</v>
      </c>
      <c r="D47" s="59">
        <v>2</v>
      </c>
      <c r="E47" s="59">
        <v>5.6</v>
      </c>
      <c r="F47" s="59">
        <v>1.6</v>
      </c>
      <c r="G47" s="24">
        <v>16533</v>
      </c>
      <c r="H47" s="59">
        <v>0.7</v>
      </c>
      <c r="I47" s="59">
        <v>1.8</v>
      </c>
      <c r="J47" s="59">
        <v>4.4000000000000004</v>
      </c>
      <c r="K47" s="59">
        <v>1</v>
      </c>
      <c r="L47" s="24">
        <v>39688</v>
      </c>
      <c r="M47" s="59">
        <v>2</v>
      </c>
      <c r="N47" s="59">
        <v>3.2</v>
      </c>
      <c r="O47" s="59">
        <v>5.4</v>
      </c>
      <c r="P47" s="59">
        <v>0.9</v>
      </c>
    </row>
    <row r="48" spans="1:16" ht="18.75" thickTop="1" thickBot="1" x14ac:dyDescent="0.3">
      <c r="A48" s="56" t="s">
        <v>373</v>
      </c>
      <c r="B48" s="24">
        <v>112</v>
      </c>
      <c r="C48" s="59">
        <v>0.2</v>
      </c>
      <c r="D48" s="59">
        <v>0.6</v>
      </c>
      <c r="E48" s="59">
        <v>2.8</v>
      </c>
      <c r="F48" s="59">
        <v>0.9</v>
      </c>
      <c r="G48" s="24">
        <v>2081</v>
      </c>
      <c r="H48" s="59">
        <v>0.2</v>
      </c>
      <c r="I48" s="59">
        <v>0.8</v>
      </c>
      <c r="J48" s="59">
        <v>4.7</v>
      </c>
      <c r="K48" s="59">
        <v>0.9</v>
      </c>
      <c r="L48" s="24">
        <v>8559</v>
      </c>
      <c r="M48" s="59">
        <v>0.7</v>
      </c>
      <c r="N48" s="59">
        <v>1.6</v>
      </c>
      <c r="O48" s="59">
        <v>4.2</v>
      </c>
      <c r="P48" s="59">
        <v>0.7</v>
      </c>
    </row>
    <row r="49" spans="1:16" ht="18.75" thickTop="1" thickBot="1" x14ac:dyDescent="0.3">
      <c r="A49" s="113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8.75" thickTop="1" thickBot="1" x14ac:dyDescent="0.3">
      <c r="A50" s="497" t="s">
        <v>223</v>
      </c>
      <c r="B50" s="480" t="s">
        <v>378</v>
      </c>
      <c r="C50" s="480"/>
      <c r="D50" s="480"/>
      <c r="E50" s="480"/>
      <c r="F50" s="480"/>
      <c r="G50" s="480" t="s">
        <v>379</v>
      </c>
      <c r="H50" s="480"/>
      <c r="I50" s="480"/>
      <c r="J50" s="480"/>
      <c r="K50" s="480"/>
      <c r="L50" s="18"/>
      <c r="M50" s="18"/>
      <c r="N50" s="18"/>
      <c r="O50" s="18"/>
      <c r="P50" s="18"/>
    </row>
    <row r="51" spans="1:16" ht="18.75" thickTop="1" thickBot="1" x14ac:dyDescent="0.3">
      <c r="A51" s="497"/>
      <c r="B51" s="498" t="s">
        <v>367</v>
      </c>
      <c r="C51" s="498" t="s">
        <v>20</v>
      </c>
      <c r="D51" s="498"/>
      <c r="E51" s="498"/>
      <c r="F51" s="498"/>
      <c r="G51" s="498" t="s">
        <v>367</v>
      </c>
      <c r="H51" s="498" t="s">
        <v>20</v>
      </c>
      <c r="I51" s="498"/>
      <c r="J51" s="498"/>
      <c r="K51" s="498"/>
      <c r="L51" s="18"/>
      <c r="M51" s="18"/>
      <c r="N51" s="18"/>
      <c r="O51" s="18"/>
      <c r="P51" s="18"/>
    </row>
    <row r="52" spans="1:16" ht="36" thickTop="1" thickBot="1" x14ac:dyDescent="0.3">
      <c r="A52" s="497"/>
      <c r="B52" s="498"/>
      <c r="C52" s="9" t="s">
        <v>371</v>
      </c>
      <c r="D52" s="9" t="s">
        <v>368</v>
      </c>
      <c r="E52" s="9" t="s">
        <v>369</v>
      </c>
      <c r="F52" s="9" t="s">
        <v>370</v>
      </c>
      <c r="G52" s="498"/>
      <c r="H52" s="9" t="s">
        <v>371</v>
      </c>
      <c r="I52" s="9" t="s">
        <v>368</v>
      </c>
      <c r="J52" s="9" t="s">
        <v>369</v>
      </c>
      <c r="K52" s="9" t="s">
        <v>370</v>
      </c>
      <c r="L52" s="18"/>
      <c r="M52" s="18"/>
      <c r="N52" s="18"/>
      <c r="O52" s="18"/>
      <c r="P52" s="18"/>
    </row>
    <row r="53" spans="1:16" ht="18.75" thickTop="1" thickBot="1" x14ac:dyDescent="0.3">
      <c r="A53" s="313" t="s">
        <v>372</v>
      </c>
      <c r="B53" s="314"/>
      <c r="C53" s="314"/>
      <c r="D53" s="314"/>
      <c r="E53" s="314"/>
      <c r="F53" s="314"/>
      <c r="G53" s="314"/>
      <c r="H53" s="314"/>
      <c r="I53" s="314"/>
      <c r="J53" s="314"/>
      <c r="K53" s="315"/>
      <c r="L53" s="18"/>
      <c r="M53" s="18"/>
      <c r="N53" s="18"/>
      <c r="O53" s="18"/>
      <c r="P53" s="18"/>
    </row>
    <row r="54" spans="1:16" ht="18.75" thickTop="1" thickBot="1" x14ac:dyDescent="0.3">
      <c r="A54" s="283" t="s">
        <v>269</v>
      </c>
      <c r="B54" s="314"/>
      <c r="C54" s="314"/>
      <c r="D54" s="314"/>
      <c r="E54" s="314"/>
      <c r="F54" s="314"/>
      <c r="G54" s="314"/>
      <c r="H54" s="314"/>
      <c r="I54" s="314"/>
      <c r="J54" s="314"/>
      <c r="K54" s="315"/>
      <c r="L54" s="18"/>
      <c r="M54" s="18"/>
      <c r="N54" s="18"/>
      <c r="O54" s="18"/>
      <c r="P54" s="18"/>
    </row>
    <row r="55" spans="1:16" ht="18.75" thickTop="1" thickBot="1" x14ac:dyDescent="0.3">
      <c r="A55" s="56" t="s">
        <v>192</v>
      </c>
      <c r="B55" s="24">
        <v>59966857</v>
      </c>
      <c r="C55" s="104">
        <v>11.3</v>
      </c>
      <c r="D55" s="104">
        <v>13.5</v>
      </c>
      <c r="E55" s="104">
        <v>19.5</v>
      </c>
      <c r="F55" s="104">
        <v>1.3</v>
      </c>
      <c r="G55" s="24">
        <v>16245666</v>
      </c>
      <c r="H55" s="104">
        <v>11</v>
      </c>
      <c r="I55" s="104">
        <v>13.1</v>
      </c>
      <c r="J55" s="104">
        <v>17</v>
      </c>
      <c r="K55" s="104">
        <v>1.2</v>
      </c>
      <c r="L55" s="18"/>
      <c r="M55" s="18"/>
      <c r="N55" s="18"/>
      <c r="O55" s="18"/>
      <c r="P55" s="18"/>
    </row>
    <row r="56" spans="1:16" ht="18.75" thickTop="1" thickBot="1" x14ac:dyDescent="0.3">
      <c r="A56" s="56" t="s">
        <v>277</v>
      </c>
      <c r="B56" s="24">
        <v>402096</v>
      </c>
      <c r="C56" s="104">
        <v>5.2</v>
      </c>
      <c r="D56" s="104">
        <v>8</v>
      </c>
      <c r="E56" s="104">
        <v>12.5</v>
      </c>
      <c r="F56" s="104">
        <v>1.4</v>
      </c>
      <c r="G56" s="24">
        <v>225519</v>
      </c>
      <c r="H56" s="104">
        <v>7.4</v>
      </c>
      <c r="I56" s="104">
        <v>8.6999999999999993</v>
      </c>
      <c r="J56" s="104">
        <v>18</v>
      </c>
      <c r="K56" s="104">
        <v>2.2999999999999998</v>
      </c>
      <c r="L56" s="18"/>
      <c r="M56" s="18"/>
      <c r="N56" s="18"/>
      <c r="O56" s="18"/>
      <c r="P56" s="18"/>
    </row>
    <row r="57" spans="1:16" ht="18.75" thickTop="1" thickBot="1" x14ac:dyDescent="0.3">
      <c r="A57" s="56" t="s">
        <v>373</v>
      </c>
      <c r="B57" s="24">
        <v>15366</v>
      </c>
      <c r="C57" s="104">
        <v>5</v>
      </c>
      <c r="D57" s="104">
        <v>9.5</v>
      </c>
      <c r="E57" s="104">
        <v>14.1</v>
      </c>
      <c r="F57" s="104">
        <v>2.1</v>
      </c>
      <c r="G57" s="24">
        <v>11199</v>
      </c>
      <c r="H57" s="104">
        <v>5.5</v>
      </c>
      <c r="I57" s="104">
        <v>6.7</v>
      </c>
      <c r="J57" s="104">
        <v>14</v>
      </c>
      <c r="K57" s="104">
        <v>2.6</v>
      </c>
      <c r="L57" s="18"/>
      <c r="M57" s="18"/>
      <c r="N57" s="18"/>
      <c r="O57" s="18"/>
      <c r="P57" s="18"/>
    </row>
    <row r="58" spans="1:16" ht="18.75" thickTop="1" thickBot="1" x14ac:dyDescent="0.3">
      <c r="A58" s="283" t="s">
        <v>272</v>
      </c>
      <c r="B58" s="291"/>
      <c r="C58" s="291"/>
      <c r="D58" s="291"/>
      <c r="E58" s="291"/>
      <c r="F58" s="291"/>
      <c r="G58" s="291"/>
      <c r="H58" s="291"/>
      <c r="I58" s="291"/>
      <c r="J58" s="291"/>
      <c r="K58" s="315"/>
      <c r="L58" s="18"/>
      <c r="M58" s="18"/>
      <c r="N58" s="18"/>
      <c r="O58" s="18"/>
      <c r="P58" s="18"/>
    </row>
    <row r="59" spans="1:16" ht="18.75" thickTop="1" thickBot="1" x14ac:dyDescent="0.3">
      <c r="A59" s="56" t="s">
        <v>192</v>
      </c>
      <c r="B59" s="24">
        <v>137492660</v>
      </c>
      <c r="C59" s="104">
        <v>11.3</v>
      </c>
      <c r="D59" s="104">
        <v>16.600000000000001</v>
      </c>
      <c r="E59" s="104">
        <v>21.4</v>
      </c>
      <c r="F59" s="104">
        <v>2</v>
      </c>
      <c r="G59" s="24">
        <v>106600450</v>
      </c>
      <c r="H59" s="104">
        <v>10</v>
      </c>
      <c r="I59" s="104">
        <v>14.5</v>
      </c>
      <c r="J59" s="104">
        <v>19.7</v>
      </c>
      <c r="K59" s="104">
        <v>2.1</v>
      </c>
      <c r="L59" s="18"/>
      <c r="M59" s="18"/>
      <c r="N59" s="18"/>
      <c r="O59" s="18"/>
      <c r="P59" s="18"/>
    </row>
    <row r="60" spans="1:16" ht="18.75" thickTop="1" thickBot="1" x14ac:dyDescent="0.3">
      <c r="A60" s="56" t="s">
        <v>277</v>
      </c>
      <c r="B60" s="24">
        <v>8801</v>
      </c>
      <c r="C60" s="104">
        <v>7.9</v>
      </c>
      <c r="D60" s="104">
        <v>9.1999999999999993</v>
      </c>
      <c r="E60" s="104">
        <v>17.5</v>
      </c>
      <c r="F60" s="104">
        <v>2.5</v>
      </c>
      <c r="G60" s="24">
        <v>26850</v>
      </c>
      <c r="H60" s="104">
        <v>7.5</v>
      </c>
      <c r="I60" s="104">
        <v>10.1</v>
      </c>
      <c r="J60" s="104">
        <v>17.399999999999999</v>
      </c>
      <c r="K60" s="104">
        <v>2.7</v>
      </c>
      <c r="L60" s="18"/>
      <c r="M60" s="18"/>
      <c r="N60" s="18"/>
      <c r="O60" s="18"/>
      <c r="P60" s="18"/>
    </row>
    <row r="61" spans="1:16" ht="18.75" thickTop="1" thickBot="1" x14ac:dyDescent="0.3">
      <c r="A61" s="56" t="s">
        <v>373</v>
      </c>
      <c r="B61" s="24">
        <v>1721</v>
      </c>
      <c r="C61" s="104">
        <v>7.1</v>
      </c>
      <c r="D61" s="104">
        <v>11.7</v>
      </c>
      <c r="E61" s="104">
        <v>16.7</v>
      </c>
      <c r="F61" s="104">
        <v>3.1</v>
      </c>
      <c r="G61" s="24">
        <v>2647</v>
      </c>
      <c r="H61" s="104">
        <v>7.3</v>
      </c>
      <c r="I61" s="104">
        <v>11.2</v>
      </c>
      <c r="J61" s="104">
        <v>16.7</v>
      </c>
      <c r="K61" s="104">
        <v>3</v>
      </c>
      <c r="L61" s="18"/>
      <c r="M61" s="18"/>
      <c r="N61" s="18"/>
      <c r="O61" s="18"/>
      <c r="P61" s="18"/>
    </row>
    <row r="62" spans="1:16" ht="18.75" thickTop="1" thickBot="1" x14ac:dyDescent="0.3">
      <c r="A62" s="313" t="s">
        <v>374</v>
      </c>
      <c r="B62" s="314"/>
      <c r="C62" s="314"/>
      <c r="D62" s="314"/>
      <c r="E62" s="314"/>
      <c r="F62" s="314"/>
      <c r="G62" s="314"/>
      <c r="H62" s="314"/>
      <c r="I62" s="314"/>
      <c r="J62" s="314"/>
      <c r="K62" s="315"/>
      <c r="L62" s="18"/>
      <c r="M62" s="18"/>
      <c r="N62" s="18"/>
      <c r="O62" s="18"/>
      <c r="P62" s="18"/>
    </row>
    <row r="63" spans="1:16" ht="18.75" thickTop="1" thickBot="1" x14ac:dyDescent="0.3">
      <c r="A63" s="283" t="s">
        <v>269</v>
      </c>
      <c r="B63" s="314"/>
      <c r="C63" s="314"/>
      <c r="D63" s="314"/>
      <c r="E63" s="314"/>
      <c r="F63" s="314"/>
      <c r="G63" s="314"/>
      <c r="H63" s="314"/>
      <c r="I63" s="314"/>
      <c r="J63" s="314"/>
      <c r="K63" s="315"/>
      <c r="L63" s="18"/>
      <c r="M63" s="18"/>
      <c r="N63" s="18"/>
      <c r="O63" s="18"/>
      <c r="P63" s="18"/>
    </row>
    <row r="64" spans="1:16" ht="18.75" thickTop="1" thickBot="1" x14ac:dyDescent="0.3">
      <c r="A64" s="56" t="s">
        <v>192</v>
      </c>
      <c r="B64" s="24">
        <v>34791141</v>
      </c>
      <c r="C64" s="104">
        <v>1.1000000000000001</v>
      </c>
      <c r="D64" s="104">
        <v>9.4</v>
      </c>
      <c r="E64" s="104">
        <v>10.3</v>
      </c>
      <c r="F64" s="104">
        <v>1.3</v>
      </c>
      <c r="G64" s="24">
        <v>1037231</v>
      </c>
      <c r="H64" s="104">
        <v>9.5</v>
      </c>
      <c r="I64" s="104">
        <v>10.6</v>
      </c>
      <c r="J64" s="104">
        <v>14.6</v>
      </c>
      <c r="K64" s="104">
        <v>2.2999999999999998</v>
      </c>
      <c r="L64" s="18"/>
      <c r="M64" s="18"/>
      <c r="N64" s="18"/>
      <c r="O64" s="18"/>
      <c r="P64" s="18"/>
    </row>
    <row r="65" spans="1:16" ht="18.75" thickTop="1" thickBot="1" x14ac:dyDescent="0.3">
      <c r="A65" s="56" t="s">
        <v>277</v>
      </c>
      <c r="B65" s="24">
        <v>20559</v>
      </c>
      <c r="C65" s="104">
        <v>1.2</v>
      </c>
      <c r="D65" s="104">
        <v>4.5999999999999996</v>
      </c>
      <c r="E65" s="104">
        <v>5.9</v>
      </c>
      <c r="F65" s="104">
        <v>1.4</v>
      </c>
      <c r="G65" s="24">
        <v>3000</v>
      </c>
      <c r="H65" s="104">
        <v>4.3</v>
      </c>
      <c r="I65" s="104">
        <v>4.3</v>
      </c>
      <c r="J65" s="104">
        <v>4.3</v>
      </c>
      <c r="K65" s="104">
        <v>0</v>
      </c>
      <c r="L65" s="18"/>
      <c r="M65" s="18"/>
      <c r="N65" s="18"/>
      <c r="O65" s="18"/>
      <c r="P65" s="18"/>
    </row>
    <row r="66" spans="1:16" ht="18.75" thickTop="1" thickBot="1" x14ac:dyDescent="0.3">
      <c r="A66" s="56" t="s">
        <v>373</v>
      </c>
      <c r="B66" s="24">
        <v>976</v>
      </c>
      <c r="C66" s="104">
        <v>1.5</v>
      </c>
      <c r="D66" s="104">
        <v>2.2000000000000002</v>
      </c>
      <c r="E66" s="104">
        <v>2.4</v>
      </c>
      <c r="F66" s="104">
        <v>0.4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18"/>
      <c r="M66" s="18"/>
      <c r="N66" s="18"/>
      <c r="O66" s="18"/>
      <c r="P66" s="18"/>
    </row>
    <row r="67" spans="1:16" ht="18.75" thickTop="1" thickBot="1" x14ac:dyDescent="0.3">
      <c r="A67" s="283" t="s">
        <v>272</v>
      </c>
      <c r="B67" s="291"/>
      <c r="C67" s="291"/>
      <c r="D67" s="291"/>
      <c r="E67" s="291"/>
      <c r="F67" s="291"/>
      <c r="G67" s="291"/>
      <c r="H67" s="291"/>
      <c r="I67" s="291"/>
      <c r="J67" s="291"/>
      <c r="K67" s="315"/>
      <c r="L67" s="18"/>
      <c r="M67" s="18"/>
      <c r="N67" s="18"/>
      <c r="O67" s="18"/>
      <c r="P67" s="18"/>
    </row>
    <row r="68" spans="1:16" ht="18.75" thickTop="1" thickBot="1" x14ac:dyDescent="0.3">
      <c r="A68" s="56" t="s">
        <v>192</v>
      </c>
      <c r="B68" s="24">
        <v>77134545</v>
      </c>
      <c r="C68" s="104">
        <v>7.8</v>
      </c>
      <c r="D68" s="104">
        <v>9.4</v>
      </c>
      <c r="E68" s="104">
        <v>10.199999999999999</v>
      </c>
      <c r="F68" s="104">
        <v>0.6</v>
      </c>
      <c r="G68" s="24">
        <v>68272</v>
      </c>
      <c r="H68" s="104">
        <v>7.4</v>
      </c>
      <c r="I68" s="104">
        <v>9.1999999999999993</v>
      </c>
      <c r="J68" s="104">
        <v>11</v>
      </c>
      <c r="K68" s="104">
        <v>0.8</v>
      </c>
      <c r="L68" s="18"/>
      <c r="M68" s="18"/>
      <c r="N68" s="18"/>
      <c r="O68" s="18"/>
      <c r="P68" s="18"/>
    </row>
    <row r="69" spans="1:16" ht="18.75" thickTop="1" thickBot="1" x14ac:dyDescent="0.3">
      <c r="A69" s="56" t="s">
        <v>277</v>
      </c>
      <c r="B69" s="24">
        <v>109278</v>
      </c>
      <c r="C69" s="104">
        <v>3</v>
      </c>
      <c r="D69" s="104">
        <v>4.2</v>
      </c>
      <c r="E69" s="104">
        <v>5.3</v>
      </c>
      <c r="F69" s="104">
        <v>0.6</v>
      </c>
      <c r="G69" s="24">
        <v>207</v>
      </c>
      <c r="H69" s="104">
        <v>3.2</v>
      </c>
      <c r="I69" s="104">
        <v>5.0999999999999996</v>
      </c>
      <c r="J69" s="104">
        <v>8.9</v>
      </c>
      <c r="K69" s="104">
        <v>1.4</v>
      </c>
      <c r="L69" s="18"/>
      <c r="M69" s="18"/>
      <c r="N69" s="18"/>
      <c r="O69" s="18"/>
      <c r="P69" s="18"/>
    </row>
    <row r="70" spans="1:16" ht="18.75" thickTop="1" thickBot="1" x14ac:dyDescent="0.3">
      <c r="A70" s="56" t="s">
        <v>373</v>
      </c>
      <c r="B70" s="24">
        <v>11796</v>
      </c>
      <c r="C70" s="104">
        <v>1.3</v>
      </c>
      <c r="D70" s="104">
        <v>2.1</v>
      </c>
      <c r="E70" s="104">
        <v>3.3</v>
      </c>
      <c r="F70" s="104">
        <v>0.4</v>
      </c>
      <c r="G70" s="24">
        <v>1</v>
      </c>
      <c r="H70" s="104">
        <v>1.9</v>
      </c>
      <c r="I70" s="104">
        <v>2</v>
      </c>
      <c r="J70" s="104">
        <v>2</v>
      </c>
      <c r="K70" s="104">
        <v>0</v>
      </c>
      <c r="L70" s="18"/>
      <c r="M70" s="18"/>
      <c r="N70" s="18"/>
      <c r="O70" s="18"/>
      <c r="P70" s="18"/>
    </row>
    <row r="71" spans="1:16" ht="15.75" thickTop="1" x14ac:dyDescent="0.25"/>
  </sheetData>
  <mergeCells count="27">
    <mergeCell ref="A50:A52"/>
    <mergeCell ref="B50:F50"/>
    <mergeCell ref="G50:K50"/>
    <mergeCell ref="B51:B52"/>
    <mergeCell ref="C51:F51"/>
    <mergeCell ref="G51:G52"/>
    <mergeCell ref="H51:K51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</mergeCells>
  <pageMargins left="0" right="0" top="0" bottom="0" header="0" footer="0"/>
  <pageSetup paperSize="9" scale="5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workbookViewId="0">
      <selection activeCell="A8" sqref="A8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28515625" customWidth="1"/>
    <col min="9" max="9" width="17.28515625" customWidth="1"/>
    <col min="10" max="10" width="19.5703125" bestFit="1" customWidth="1"/>
  </cols>
  <sheetData>
    <row r="3" spans="1:10" ht="17.25" x14ac:dyDescent="0.3">
      <c r="A3" s="69" t="s">
        <v>1283</v>
      </c>
    </row>
    <row r="4" spans="1:10" ht="17.25" thickBot="1" x14ac:dyDescent="0.3">
      <c r="A4" s="122"/>
    </row>
    <row r="5" spans="1:10" ht="18.75" thickTop="1" thickBot="1" x14ac:dyDescent="0.35">
      <c r="A5" s="479" t="s">
        <v>414</v>
      </c>
      <c r="B5" s="500" t="s">
        <v>397</v>
      </c>
      <c r="C5" s="501"/>
      <c r="D5" s="501"/>
      <c r="E5" s="501"/>
      <c r="F5" s="501"/>
      <c r="G5" s="501"/>
      <c r="H5" s="501"/>
      <c r="I5" s="501"/>
      <c r="J5" s="502"/>
    </row>
    <row r="6" spans="1:10" ht="18.75" customHeight="1" thickTop="1" thickBot="1" x14ac:dyDescent="0.35">
      <c r="A6" s="479"/>
      <c r="B6" s="503" t="s">
        <v>357</v>
      </c>
      <c r="C6" s="504"/>
      <c r="D6" s="505"/>
      <c r="E6" s="503" t="s">
        <v>398</v>
      </c>
      <c r="F6" s="504"/>
      <c r="G6" s="505"/>
      <c r="H6" s="503" t="s">
        <v>399</v>
      </c>
      <c r="I6" s="504"/>
      <c r="J6" s="505"/>
    </row>
    <row r="7" spans="1:10" ht="18.75" thickTop="1" thickBot="1" x14ac:dyDescent="0.3">
      <c r="A7" s="479"/>
      <c r="B7" s="90" t="s">
        <v>400</v>
      </c>
      <c r="C7" s="90" t="s">
        <v>378</v>
      </c>
      <c r="D7" s="90" t="s">
        <v>379</v>
      </c>
      <c r="E7" s="90" t="s">
        <v>400</v>
      </c>
      <c r="F7" s="90" t="s">
        <v>378</v>
      </c>
      <c r="G7" s="90" t="s">
        <v>379</v>
      </c>
      <c r="H7" s="90" t="s">
        <v>400</v>
      </c>
      <c r="I7" s="90" t="s">
        <v>378</v>
      </c>
      <c r="J7" s="90" t="s">
        <v>379</v>
      </c>
    </row>
    <row r="8" spans="1:10" ht="18.75" thickTop="1" thickBot="1" x14ac:dyDescent="0.3">
      <c r="A8" s="31" t="s">
        <v>401</v>
      </c>
      <c r="B8" s="97">
        <v>15.14</v>
      </c>
      <c r="C8" s="97">
        <v>16.670000000000002</v>
      </c>
      <c r="D8" s="97">
        <v>14.5</v>
      </c>
      <c r="E8" s="97">
        <v>15.02</v>
      </c>
      <c r="F8" s="97">
        <v>16.97</v>
      </c>
      <c r="G8" s="97">
        <v>14.47</v>
      </c>
      <c r="H8" s="97">
        <v>19.350000000000001</v>
      </c>
      <c r="I8" s="97">
        <v>13.48</v>
      </c>
      <c r="J8" s="97">
        <v>15.35</v>
      </c>
    </row>
    <row r="9" spans="1:10" ht="18.75" thickTop="1" thickBot="1" x14ac:dyDescent="0.3">
      <c r="A9" s="31" t="s">
        <v>402</v>
      </c>
      <c r="B9" s="97">
        <v>15.53</v>
      </c>
      <c r="C9" s="97">
        <v>15.77</v>
      </c>
      <c r="D9" s="97">
        <v>14.73</v>
      </c>
      <c r="E9" s="97">
        <v>15.43</v>
      </c>
      <c r="F9" s="97">
        <v>16.18</v>
      </c>
      <c r="G9" s="97">
        <v>14.67</v>
      </c>
      <c r="H9" s="97">
        <v>19.920000000000002</v>
      </c>
      <c r="I9" s="97">
        <v>13.44</v>
      </c>
      <c r="J9" s="97">
        <v>15.16</v>
      </c>
    </row>
    <row r="10" spans="1:10" ht="18.75" thickTop="1" thickBot="1" x14ac:dyDescent="0.3">
      <c r="A10" s="31" t="s">
        <v>403</v>
      </c>
      <c r="B10" s="97">
        <v>15.57</v>
      </c>
      <c r="C10" s="97">
        <v>16.43</v>
      </c>
      <c r="D10" s="97">
        <v>14.45</v>
      </c>
      <c r="E10" s="97">
        <v>15.53</v>
      </c>
      <c r="F10" s="97">
        <v>16.54</v>
      </c>
      <c r="G10" s="97">
        <v>14.37</v>
      </c>
      <c r="H10" s="97">
        <v>17</v>
      </c>
      <c r="I10" s="97">
        <v>15.74</v>
      </c>
      <c r="J10" s="97">
        <v>15.52</v>
      </c>
    </row>
    <row r="11" spans="1:10" ht="18.75" thickTop="1" thickBot="1" x14ac:dyDescent="0.3">
      <c r="A11" s="31" t="s">
        <v>404</v>
      </c>
      <c r="B11" s="97">
        <v>15.9</v>
      </c>
      <c r="C11" s="97">
        <v>16.16</v>
      </c>
      <c r="D11" s="97">
        <v>14.36</v>
      </c>
      <c r="E11" s="97">
        <v>15.85</v>
      </c>
      <c r="F11" s="97">
        <v>16.43</v>
      </c>
      <c r="G11" s="97">
        <v>14.73</v>
      </c>
      <c r="H11" s="97">
        <v>19.2</v>
      </c>
      <c r="I11" s="97">
        <v>14.59</v>
      </c>
      <c r="J11" s="97">
        <v>12.54</v>
      </c>
    </row>
    <row r="12" spans="1:10" ht="18.75" thickTop="1" thickBot="1" x14ac:dyDescent="0.3">
      <c r="A12" s="31" t="s">
        <v>405</v>
      </c>
      <c r="B12" s="97">
        <v>14.62</v>
      </c>
      <c r="C12" s="97">
        <v>15.63</v>
      </c>
      <c r="D12" s="97">
        <v>13.87</v>
      </c>
      <c r="E12" s="97">
        <v>14.55</v>
      </c>
      <c r="F12" s="97">
        <v>15.9</v>
      </c>
      <c r="G12" s="97">
        <v>13.8</v>
      </c>
      <c r="H12" s="97">
        <v>16.079999999999998</v>
      </c>
      <c r="I12" s="97">
        <v>13.91</v>
      </c>
      <c r="J12" s="97">
        <v>15.73</v>
      </c>
    </row>
    <row r="13" spans="1:10" ht="18.75" thickTop="1" thickBot="1" x14ac:dyDescent="0.3">
      <c r="A13" s="31" t="s">
        <v>406</v>
      </c>
      <c r="B13" s="97">
        <v>14.86</v>
      </c>
      <c r="C13" s="97">
        <v>15.85</v>
      </c>
      <c r="D13" s="97">
        <v>15.03</v>
      </c>
      <c r="E13" s="97">
        <v>14.82</v>
      </c>
      <c r="F13" s="97">
        <v>16.09</v>
      </c>
      <c r="G13" s="97">
        <v>15</v>
      </c>
      <c r="H13" s="97">
        <v>18.03</v>
      </c>
      <c r="I13" s="97">
        <v>14.09</v>
      </c>
      <c r="J13" s="97">
        <v>15.97</v>
      </c>
    </row>
    <row r="14" spans="1:10" ht="18.75" thickTop="1" thickBot="1" x14ac:dyDescent="0.3">
      <c r="A14" s="31" t="s">
        <v>407</v>
      </c>
      <c r="B14" s="97">
        <v>14.42</v>
      </c>
      <c r="C14" s="97">
        <v>15.05</v>
      </c>
      <c r="D14" s="97">
        <v>14.08</v>
      </c>
      <c r="E14" s="97">
        <v>14.35</v>
      </c>
      <c r="F14" s="97">
        <v>15.24</v>
      </c>
      <c r="G14" s="97">
        <v>14.02</v>
      </c>
      <c r="H14" s="97">
        <v>20.98</v>
      </c>
      <c r="I14" s="97">
        <v>13.15</v>
      </c>
      <c r="J14" s="97">
        <v>16.260000000000002</v>
      </c>
    </row>
    <row r="15" spans="1:10" ht="18.75" thickTop="1" thickBot="1" x14ac:dyDescent="0.3">
      <c r="A15" s="31" t="s">
        <v>408</v>
      </c>
      <c r="B15" s="97">
        <v>15.73</v>
      </c>
      <c r="C15" s="97">
        <v>16.28</v>
      </c>
      <c r="D15" s="97">
        <v>15.75</v>
      </c>
      <c r="E15" s="97">
        <v>15.74</v>
      </c>
      <c r="F15" s="97">
        <v>16.62</v>
      </c>
      <c r="G15" s="97">
        <v>15.72</v>
      </c>
      <c r="H15" s="97">
        <v>15.61</v>
      </c>
      <c r="I15" s="97">
        <v>13.93</v>
      </c>
      <c r="J15" s="97">
        <v>16.04</v>
      </c>
    </row>
    <row r="16" spans="1:10" ht="18.75" thickTop="1" thickBot="1" x14ac:dyDescent="0.3">
      <c r="A16" s="31" t="s">
        <v>409</v>
      </c>
      <c r="B16" s="97">
        <v>14.43</v>
      </c>
      <c r="C16" s="97">
        <v>15.97</v>
      </c>
      <c r="D16" s="97">
        <v>14.69</v>
      </c>
      <c r="E16" s="97">
        <v>14.39</v>
      </c>
      <c r="F16" s="97">
        <v>16.440000000000001</v>
      </c>
      <c r="G16" s="97">
        <v>14.57</v>
      </c>
      <c r="H16" s="97">
        <v>14.94</v>
      </c>
      <c r="I16" s="97">
        <v>13.74</v>
      </c>
      <c r="J16" s="97">
        <v>17.510000000000002</v>
      </c>
    </row>
    <row r="17" spans="1:10" ht="18.75" thickTop="1" thickBot="1" x14ac:dyDescent="0.3">
      <c r="A17" s="31" t="s">
        <v>410</v>
      </c>
      <c r="B17" s="97">
        <v>14.3</v>
      </c>
      <c r="C17" s="97">
        <v>15.55</v>
      </c>
      <c r="D17" s="97">
        <v>14.18</v>
      </c>
      <c r="E17" s="97">
        <v>14.34</v>
      </c>
      <c r="F17" s="97">
        <v>15.92</v>
      </c>
      <c r="G17" s="97">
        <v>14.08</v>
      </c>
      <c r="H17" s="97">
        <v>12.08</v>
      </c>
      <c r="I17" s="97">
        <v>13.78</v>
      </c>
      <c r="J17" s="97">
        <v>15.64</v>
      </c>
    </row>
    <row r="18" spans="1:10" ht="18.75" thickTop="1" thickBot="1" x14ac:dyDescent="0.3">
      <c r="A18" s="31" t="s">
        <v>411</v>
      </c>
      <c r="B18" s="97">
        <v>16.14</v>
      </c>
      <c r="C18" s="97">
        <v>15.86</v>
      </c>
      <c r="D18" s="97">
        <v>14.66</v>
      </c>
      <c r="E18" s="97">
        <v>16.149999999999999</v>
      </c>
      <c r="F18" s="97">
        <v>15.96</v>
      </c>
      <c r="G18" s="97">
        <v>14.53</v>
      </c>
      <c r="H18" s="97">
        <v>14.79</v>
      </c>
      <c r="I18" s="97">
        <v>15.34</v>
      </c>
      <c r="J18" s="97">
        <v>17.260000000000002</v>
      </c>
    </row>
    <row r="19" spans="1:10" ht="18.75" thickTop="1" thickBot="1" x14ac:dyDescent="0.35">
      <c r="A19" s="128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479" t="s">
        <v>414</v>
      </c>
      <c r="B20" s="480" t="s">
        <v>412</v>
      </c>
      <c r="C20" s="480"/>
      <c r="D20" s="480"/>
      <c r="E20" s="480"/>
      <c r="F20" s="480"/>
      <c r="G20" s="480"/>
      <c r="H20" s="480"/>
      <c r="I20" s="480"/>
      <c r="J20" s="480"/>
    </row>
    <row r="21" spans="1:10" ht="18.75" thickTop="1" thickBot="1" x14ac:dyDescent="0.3">
      <c r="A21" s="479"/>
      <c r="B21" s="498" t="s">
        <v>357</v>
      </c>
      <c r="C21" s="498"/>
      <c r="D21" s="498"/>
      <c r="E21" s="498" t="s">
        <v>398</v>
      </c>
      <c r="F21" s="498"/>
      <c r="G21" s="498"/>
      <c r="H21" s="498" t="s">
        <v>399</v>
      </c>
      <c r="I21" s="498"/>
      <c r="J21" s="498"/>
    </row>
    <row r="22" spans="1:10" ht="18.75" thickTop="1" thickBot="1" x14ac:dyDescent="0.3">
      <c r="A22" s="479"/>
      <c r="B22" s="90" t="s">
        <v>400</v>
      </c>
      <c r="C22" s="90" t="s">
        <v>378</v>
      </c>
      <c r="D22" s="90" t="s">
        <v>379</v>
      </c>
      <c r="E22" s="90" t="s">
        <v>400</v>
      </c>
      <c r="F22" s="90" t="s">
        <v>378</v>
      </c>
      <c r="G22" s="90" t="s">
        <v>379</v>
      </c>
      <c r="H22" s="90" t="s">
        <v>400</v>
      </c>
      <c r="I22" s="90" t="s">
        <v>378</v>
      </c>
      <c r="J22" s="90" t="s">
        <v>379</v>
      </c>
    </row>
    <row r="23" spans="1:10" ht="18.75" thickTop="1" thickBot="1" x14ac:dyDescent="0.3">
      <c r="A23" s="31" t="s">
        <v>401</v>
      </c>
      <c r="B23" s="97">
        <v>6.27</v>
      </c>
      <c r="C23" s="97">
        <v>8.1</v>
      </c>
      <c r="D23" s="97">
        <v>8.61</v>
      </c>
      <c r="E23" s="97">
        <v>6.27</v>
      </c>
      <c r="F23" s="97">
        <v>8.07</v>
      </c>
      <c r="G23" s="97">
        <v>8.5500000000000007</v>
      </c>
      <c r="H23" s="97">
        <v>10</v>
      </c>
      <c r="I23" s="97">
        <v>10.8</v>
      </c>
      <c r="J23" s="97">
        <v>11.95</v>
      </c>
    </row>
    <row r="24" spans="1:10" ht="18.75" thickTop="1" thickBot="1" x14ac:dyDescent="0.3">
      <c r="A24" s="31" t="s">
        <v>402</v>
      </c>
      <c r="B24" s="97">
        <v>16</v>
      </c>
      <c r="C24" s="97">
        <v>15.33</v>
      </c>
      <c r="D24" s="97">
        <v>9.9</v>
      </c>
      <c r="E24" s="270" t="s">
        <v>146</v>
      </c>
      <c r="F24" s="97">
        <v>17.5</v>
      </c>
      <c r="G24" s="270" t="s">
        <v>146</v>
      </c>
      <c r="H24" s="97">
        <v>16</v>
      </c>
      <c r="I24" s="97">
        <v>10.97</v>
      </c>
      <c r="J24" s="97">
        <v>9.9</v>
      </c>
    </row>
    <row r="25" spans="1:10" ht="18.75" thickTop="1" thickBot="1" x14ac:dyDescent="0.3">
      <c r="A25" s="31" t="s">
        <v>403</v>
      </c>
      <c r="B25" s="97">
        <v>8.19</v>
      </c>
      <c r="C25" s="97">
        <v>10.7</v>
      </c>
      <c r="D25" s="97">
        <v>9.59</v>
      </c>
      <c r="E25" s="97">
        <v>8.19</v>
      </c>
      <c r="F25" s="97">
        <v>8.06</v>
      </c>
      <c r="G25" s="97">
        <v>9.42</v>
      </c>
      <c r="H25" s="270" t="s">
        <v>146</v>
      </c>
      <c r="I25" s="97">
        <v>12.86</v>
      </c>
      <c r="J25" s="97">
        <v>10.41</v>
      </c>
    </row>
    <row r="26" spans="1:10" ht="18.75" thickTop="1" thickBot="1" x14ac:dyDescent="0.3">
      <c r="A26" s="31" t="s">
        <v>404</v>
      </c>
      <c r="B26" s="97">
        <v>9.8000000000000007</v>
      </c>
      <c r="C26" s="97">
        <v>9.57</v>
      </c>
      <c r="D26" s="97">
        <v>8.48</v>
      </c>
      <c r="E26" s="97">
        <v>8.5</v>
      </c>
      <c r="F26" s="97">
        <v>9.02</v>
      </c>
      <c r="G26" s="97">
        <v>8.44</v>
      </c>
      <c r="H26" s="97">
        <v>11.32</v>
      </c>
      <c r="I26" s="97">
        <v>11.08</v>
      </c>
      <c r="J26" s="97">
        <v>10.95</v>
      </c>
    </row>
    <row r="27" spans="1:10" ht="18.75" thickTop="1" thickBot="1" x14ac:dyDescent="0.3">
      <c r="A27" s="31" t="s">
        <v>405</v>
      </c>
      <c r="B27" s="97">
        <v>12.11</v>
      </c>
      <c r="C27" s="97">
        <v>9.92</v>
      </c>
      <c r="D27" s="97">
        <v>10.86</v>
      </c>
      <c r="E27" s="97">
        <v>12.25</v>
      </c>
      <c r="F27" s="97">
        <v>9.4600000000000009</v>
      </c>
      <c r="G27" s="97">
        <v>10.19</v>
      </c>
      <c r="H27" s="97">
        <v>5</v>
      </c>
      <c r="I27" s="97">
        <v>10.85</v>
      </c>
      <c r="J27" s="97">
        <v>14.81</v>
      </c>
    </row>
    <row r="28" spans="1:10" ht="18.75" thickTop="1" thickBot="1" x14ac:dyDescent="0.3">
      <c r="A28" s="31" t="s">
        <v>406</v>
      </c>
      <c r="B28" s="97">
        <v>10.5</v>
      </c>
      <c r="C28" s="97">
        <v>6.92</v>
      </c>
      <c r="D28" s="97">
        <v>12.84</v>
      </c>
      <c r="E28" s="97">
        <v>10.5</v>
      </c>
      <c r="F28" s="97">
        <v>6.63</v>
      </c>
      <c r="G28" s="97">
        <v>12.75</v>
      </c>
      <c r="H28" s="270" t="s">
        <v>146</v>
      </c>
      <c r="I28" s="97">
        <v>15.17</v>
      </c>
      <c r="J28" s="97">
        <v>14</v>
      </c>
    </row>
    <row r="29" spans="1:10" ht="18.75" thickTop="1" thickBot="1" x14ac:dyDescent="0.3">
      <c r="A29" s="31" t="s">
        <v>407</v>
      </c>
      <c r="B29" s="97">
        <v>8.9700000000000006</v>
      </c>
      <c r="C29" s="97">
        <v>9.9600000000000009</v>
      </c>
      <c r="D29" s="97">
        <v>8.02</v>
      </c>
      <c r="E29" s="97">
        <v>8.9700000000000006</v>
      </c>
      <c r="F29" s="97">
        <v>9.52</v>
      </c>
      <c r="G29" s="97">
        <v>7.8</v>
      </c>
      <c r="H29" s="270" t="s">
        <v>146</v>
      </c>
      <c r="I29" s="97">
        <v>11.62</v>
      </c>
      <c r="J29" s="97">
        <v>10.65</v>
      </c>
    </row>
    <row r="30" spans="1:10" ht="18.75" thickTop="1" thickBot="1" x14ac:dyDescent="0.3">
      <c r="A30" s="31" t="s">
        <v>408</v>
      </c>
      <c r="B30" s="97">
        <v>9.06</v>
      </c>
      <c r="C30" s="97">
        <v>10.47</v>
      </c>
      <c r="D30" s="97">
        <v>8.66</v>
      </c>
      <c r="E30" s="97">
        <v>9.06</v>
      </c>
      <c r="F30" s="97">
        <v>9.7100000000000009</v>
      </c>
      <c r="G30" s="97">
        <v>8.66</v>
      </c>
      <c r="H30" s="270" t="s">
        <v>146</v>
      </c>
      <c r="I30" s="97">
        <v>14.67</v>
      </c>
      <c r="J30" s="270" t="s">
        <v>146</v>
      </c>
    </row>
    <row r="31" spans="1:10" ht="18.75" thickTop="1" thickBot="1" x14ac:dyDescent="0.3">
      <c r="A31" s="31" t="s">
        <v>409</v>
      </c>
      <c r="B31" s="97">
        <v>11</v>
      </c>
      <c r="C31" s="97">
        <v>10.11</v>
      </c>
      <c r="D31" s="97">
        <v>6.23</v>
      </c>
      <c r="E31" s="270" t="s">
        <v>146</v>
      </c>
      <c r="F31" s="97">
        <v>9.5</v>
      </c>
      <c r="G31" s="97">
        <v>6.17</v>
      </c>
      <c r="H31" s="97">
        <v>11</v>
      </c>
      <c r="I31" s="97">
        <v>11.09</v>
      </c>
      <c r="J31" s="97">
        <v>14</v>
      </c>
    </row>
    <row r="32" spans="1:10" ht="18.75" thickTop="1" thickBot="1" x14ac:dyDescent="0.3">
      <c r="A32" s="31" t="s">
        <v>410</v>
      </c>
      <c r="B32" s="270" t="s">
        <v>146</v>
      </c>
      <c r="C32" s="97">
        <v>9.7200000000000006</v>
      </c>
      <c r="D32" s="97">
        <v>9.64</v>
      </c>
      <c r="E32" s="270" t="s">
        <v>146</v>
      </c>
      <c r="F32" s="97">
        <v>9</v>
      </c>
      <c r="G32" s="97">
        <v>9.64</v>
      </c>
      <c r="H32" s="270" t="s">
        <v>146</v>
      </c>
      <c r="I32" s="97">
        <v>10.34</v>
      </c>
      <c r="J32" s="270" t="s">
        <v>146</v>
      </c>
    </row>
    <row r="33" spans="1:10" ht="18.75" thickTop="1" thickBot="1" x14ac:dyDescent="0.3">
      <c r="A33" s="31" t="s">
        <v>411</v>
      </c>
      <c r="B33" s="270" t="s">
        <v>146</v>
      </c>
      <c r="C33" s="270" t="s">
        <v>146</v>
      </c>
      <c r="D33" s="97">
        <v>11.3</v>
      </c>
      <c r="E33" s="270" t="s">
        <v>146</v>
      </c>
      <c r="F33" s="270" t="s">
        <v>146</v>
      </c>
      <c r="G33" s="97">
        <v>11.3</v>
      </c>
      <c r="H33" s="270" t="s">
        <v>146</v>
      </c>
      <c r="I33" s="270" t="s">
        <v>146</v>
      </c>
      <c r="J33" s="270" t="s">
        <v>146</v>
      </c>
    </row>
    <row r="34" spans="1:10" ht="15.75" thickTop="1" x14ac:dyDescent="0.25">
      <c r="A34" s="124"/>
      <c r="B34" s="125"/>
      <c r="C34" s="126"/>
      <c r="D34" s="126"/>
      <c r="E34" s="127"/>
      <c r="F34" s="126"/>
      <c r="G34" s="126"/>
      <c r="H34" s="127"/>
      <c r="I34" s="127"/>
      <c r="J34" s="127"/>
    </row>
    <row r="35" spans="1:10" ht="17.25" x14ac:dyDescent="0.25">
      <c r="A35" s="22" t="s">
        <v>415</v>
      </c>
    </row>
    <row r="36" spans="1:10" ht="17.25" x14ac:dyDescent="0.25">
      <c r="A36" s="45" t="s">
        <v>413</v>
      </c>
      <c r="F36" s="263"/>
    </row>
  </sheetData>
  <mergeCells count="10">
    <mergeCell ref="A20:A22"/>
    <mergeCell ref="B20:J20"/>
    <mergeCell ref="B21:D21"/>
    <mergeCell ref="E21:G21"/>
    <mergeCell ref="H21:J21"/>
    <mergeCell ref="A5:A7"/>
    <mergeCell ref="B5:J5"/>
    <mergeCell ref="B6:D6"/>
    <mergeCell ref="E6:G6"/>
    <mergeCell ref="H6:J6"/>
  </mergeCells>
  <pageMargins left="0" right="0" top="0" bottom="0" header="0" footer="0"/>
  <pageSetup paperSize="9" scale="4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52"/>
  <sheetViews>
    <sheetView zoomScale="80" zoomScaleNormal="80" workbookViewId="0">
      <selection activeCell="A5" sqref="A5:B6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69" t="s">
        <v>390</v>
      </c>
    </row>
    <row r="4" spans="1:6" ht="15.75" thickBot="1" x14ac:dyDescent="0.3">
      <c r="A4" s="4"/>
    </row>
    <row r="5" spans="1:6" ht="18.75" thickTop="1" thickBot="1" x14ac:dyDescent="0.3">
      <c r="A5" s="480" t="s">
        <v>105</v>
      </c>
      <c r="B5" s="480"/>
      <c r="C5" s="480" t="s">
        <v>391</v>
      </c>
      <c r="D5" s="480"/>
      <c r="E5" s="480"/>
      <c r="F5" s="480"/>
    </row>
    <row r="6" spans="1:6" ht="45" customHeight="1" thickTop="1" thickBot="1" x14ac:dyDescent="0.3">
      <c r="A6" s="509"/>
      <c r="B6" s="480"/>
      <c r="C6" s="132" t="s">
        <v>392</v>
      </c>
      <c r="D6" s="132" t="s">
        <v>419</v>
      </c>
      <c r="E6" s="132" t="s">
        <v>420</v>
      </c>
      <c r="F6" s="132" t="s">
        <v>393</v>
      </c>
    </row>
    <row r="7" spans="1:6" ht="18.75" thickTop="1" thickBot="1" x14ac:dyDescent="0.3">
      <c r="A7" s="506">
        <v>2026</v>
      </c>
      <c r="B7" s="302" t="s">
        <v>86</v>
      </c>
      <c r="C7" s="270" t="s">
        <v>146</v>
      </c>
      <c r="D7" s="270" t="s">
        <v>146</v>
      </c>
      <c r="E7" s="270" t="s">
        <v>146</v>
      </c>
      <c r="F7" s="270" t="s">
        <v>146</v>
      </c>
    </row>
    <row r="8" spans="1:6" ht="18.75" thickTop="1" thickBot="1" x14ac:dyDescent="0.3">
      <c r="A8" s="507"/>
      <c r="B8" s="302" t="s">
        <v>87</v>
      </c>
      <c r="C8" s="270" t="s">
        <v>146</v>
      </c>
      <c r="D8" s="270" t="s">
        <v>146</v>
      </c>
      <c r="E8" s="270" t="s">
        <v>146</v>
      </c>
      <c r="F8" s="270" t="s">
        <v>146</v>
      </c>
    </row>
    <row r="9" spans="1:6" ht="18.75" thickTop="1" thickBot="1" x14ac:dyDescent="0.3">
      <c r="A9" s="507"/>
      <c r="B9" s="302" t="s">
        <v>88</v>
      </c>
      <c r="C9" s="270" t="s">
        <v>146</v>
      </c>
      <c r="D9" s="270" t="s">
        <v>146</v>
      </c>
      <c r="E9" s="270" t="s">
        <v>146</v>
      </c>
      <c r="F9" s="270" t="s">
        <v>146</v>
      </c>
    </row>
    <row r="10" spans="1:6" ht="18.75" thickTop="1" thickBot="1" x14ac:dyDescent="0.3">
      <c r="A10" s="507"/>
      <c r="B10" s="302" t="s">
        <v>89</v>
      </c>
      <c r="C10" s="270" t="s">
        <v>146</v>
      </c>
      <c r="D10" s="270" t="s">
        <v>146</v>
      </c>
      <c r="E10" s="270" t="s">
        <v>146</v>
      </c>
      <c r="F10" s="270" t="s">
        <v>146</v>
      </c>
    </row>
    <row r="11" spans="1:6" ht="18.75" thickTop="1" thickBot="1" x14ac:dyDescent="0.3">
      <c r="A11" s="508"/>
      <c r="B11" s="302" t="s">
        <v>90</v>
      </c>
      <c r="C11" s="270" t="s">
        <v>146</v>
      </c>
      <c r="D11" s="270" t="s">
        <v>146</v>
      </c>
      <c r="E11" s="270" t="s">
        <v>146</v>
      </c>
      <c r="F11" s="270" t="s">
        <v>146</v>
      </c>
    </row>
    <row r="12" spans="1:6" ht="18" thickTop="1" x14ac:dyDescent="0.25">
      <c r="A12" s="279"/>
      <c r="B12" s="278"/>
      <c r="C12" s="40"/>
      <c r="D12" s="40"/>
      <c r="E12" s="40"/>
      <c r="F12" s="40"/>
    </row>
    <row r="13" spans="1:6" ht="18" thickBot="1" x14ac:dyDescent="0.3">
      <c r="A13" s="130"/>
      <c r="B13" s="18"/>
      <c r="C13" s="18"/>
      <c r="D13" s="18"/>
      <c r="E13" s="18"/>
      <c r="F13" s="18"/>
    </row>
    <row r="14" spans="1:6" ht="18.75" thickTop="1" thickBot="1" x14ac:dyDescent="0.3">
      <c r="A14" s="480" t="s">
        <v>105</v>
      </c>
      <c r="B14" s="480"/>
      <c r="C14" s="480" t="s">
        <v>394</v>
      </c>
      <c r="D14" s="480"/>
      <c r="E14" s="480"/>
      <c r="F14" s="480"/>
    </row>
    <row r="15" spans="1:6" ht="53.25" thickTop="1" thickBot="1" x14ac:dyDescent="0.3">
      <c r="A15" s="509"/>
      <c r="B15" s="480"/>
      <c r="C15" s="132" t="s">
        <v>392</v>
      </c>
      <c r="D15" s="132" t="s">
        <v>419</v>
      </c>
      <c r="E15" s="132" t="s">
        <v>420</v>
      </c>
      <c r="F15" s="132" t="s">
        <v>393</v>
      </c>
    </row>
    <row r="16" spans="1:6" ht="18.75" thickTop="1" thickBot="1" x14ac:dyDescent="0.3">
      <c r="A16" s="506">
        <v>2026</v>
      </c>
      <c r="B16" s="302" t="s">
        <v>86</v>
      </c>
      <c r="C16" s="270" t="s">
        <v>146</v>
      </c>
      <c r="D16" s="270" t="s">
        <v>146</v>
      </c>
      <c r="E16" s="270" t="s">
        <v>146</v>
      </c>
      <c r="F16" s="270" t="s">
        <v>146</v>
      </c>
    </row>
    <row r="17" spans="1:6" ht="18.75" thickTop="1" thickBot="1" x14ac:dyDescent="0.3">
      <c r="A17" s="507"/>
      <c r="B17" s="302" t="s">
        <v>87</v>
      </c>
      <c r="C17" s="270">
        <v>3000</v>
      </c>
      <c r="D17" s="270">
        <v>10220</v>
      </c>
      <c r="E17" s="270">
        <v>3000</v>
      </c>
      <c r="F17" s="27">
        <v>6.6901000000000002</v>
      </c>
    </row>
    <row r="18" spans="1:6" ht="18.75" thickTop="1" thickBot="1" x14ac:dyDescent="0.3">
      <c r="A18" s="507"/>
      <c r="B18" s="302" t="s">
        <v>88</v>
      </c>
      <c r="C18" s="270" t="s">
        <v>146</v>
      </c>
      <c r="D18" s="270" t="s">
        <v>146</v>
      </c>
      <c r="E18" s="270" t="s">
        <v>146</v>
      </c>
      <c r="F18" s="270" t="s">
        <v>146</v>
      </c>
    </row>
    <row r="19" spans="1:6" ht="18.75" thickTop="1" thickBot="1" x14ac:dyDescent="0.3">
      <c r="A19" s="507"/>
      <c r="B19" s="302" t="s">
        <v>89</v>
      </c>
      <c r="C19" s="24">
        <v>3000</v>
      </c>
      <c r="D19" s="24">
        <v>10901</v>
      </c>
      <c r="E19" s="24">
        <v>3000</v>
      </c>
      <c r="F19" s="27">
        <v>6.6516999999999999</v>
      </c>
    </row>
    <row r="20" spans="1:6" ht="18.75" thickTop="1" thickBot="1" x14ac:dyDescent="0.3">
      <c r="A20" s="508"/>
      <c r="B20" s="302" t="s">
        <v>90</v>
      </c>
      <c r="C20" s="270" t="s">
        <v>146</v>
      </c>
      <c r="D20" s="270" t="s">
        <v>146</v>
      </c>
      <c r="E20" s="270" t="s">
        <v>146</v>
      </c>
      <c r="F20" s="270" t="s">
        <v>146</v>
      </c>
    </row>
    <row r="21" spans="1:6" ht="18" thickTop="1" x14ac:dyDescent="0.25">
      <c r="A21" s="279"/>
      <c r="B21" s="278"/>
      <c r="C21" s="165"/>
      <c r="D21" s="165"/>
      <c r="E21" s="165"/>
      <c r="F21" s="330"/>
    </row>
    <row r="22" spans="1:6" ht="18" thickBot="1" x14ac:dyDescent="0.3">
      <c r="A22" s="130"/>
      <c r="B22" s="18"/>
      <c r="C22" s="18"/>
      <c r="D22" s="18"/>
      <c r="E22" s="18"/>
      <c r="F22" s="18"/>
    </row>
    <row r="23" spans="1:6" ht="18.75" thickTop="1" thickBot="1" x14ac:dyDescent="0.3">
      <c r="A23" s="480" t="s">
        <v>105</v>
      </c>
      <c r="B23" s="480"/>
      <c r="C23" s="480" t="s">
        <v>395</v>
      </c>
      <c r="D23" s="480"/>
      <c r="E23" s="480"/>
      <c r="F23" s="480"/>
    </row>
    <row r="24" spans="1:6" ht="53.25" thickTop="1" thickBot="1" x14ac:dyDescent="0.3">
      <c r="A24" s="480"/>
      <c r="B24" s="480"/>
      <c r="C24" s="132" t="s">
        <v>392</v>
      </c>
      <c r="D24" s="132" t="s">
        <v>419</v>
      </c>
      <c r="E24" s="132" t="s">
        <v>420</v>
      </c>
      <c r="F24" s="132" t="s">
        <v>393</v>
      </c>
    </row>
    <row r="25" spans="1:6" ht="18.75" thickTop="1" thickBot="1" x14ac:dyDescent="0.3">
      <c r="A25" s="506">
        <v>2026</v>
      </c>
      <c r="B25" s="302" t="s">
        <v>86</v>
      </c>
      <c r="C25" s="270" t="s">
        <v>146</v>
      </c>
      <c r="D25" s="270" t="s">
        <v>146</v>
      </c>
      <c r="E25" s="270" t="s">
        <v>146</v>
      </c>
      <c r="F25" s="270" t="s">
        <v>146</v>
      </c>
    </row>
    <row r="26" spans="1:6" ht="18.75" thickTop="1" thickBot="1" x14ac:dyDescent="0.3">
      <c r="A26" s="507"/>
      <c r="B26" s="302" t="s">
        <v>87</v>
      </c>
      <c r="C26" s="270" t="s">
        <v>146</v>
      </c>
      <c r="D26" s="270" t="s">
        <v>146</v>
      </c>
      <c r="E26" s="270" t="s">
        <v>146</v>
      </c>
      <c r="F26" s="270" t="s">
        <v>146</v>
      </c>
    </row>
    <row r="27" spans="1:6" ht="18.75" thickTop="1" thickBot="1" x14ac:dyDescent="0.3">
      <c r="A27" s="507"/>
      <c r="B27" s="302" t="s">
        <v>88</v>
      </c>
      <c r="C27" s="24">
        <v>3000</v>
      </c>
      <c r="D27" s="24">
        <v>6261</v>
      </c>
      <c r="E27" s="24">
        <v>3000</v>
      </c>
      <c r="F27" s="270">
        <v>6.89</v>
      </c>
    </row>
    <row r="28" spans="1:6" ht="18.75" thickTop="1" thickBot="1" x14ac:dyDescent="0.3">
      <c r="A28" s="507"/>
      <c r="B28" s="302" t="s">
        <v>89</v>
      </c>
      <c r="C28" s="270" t="s">
        <v>146</v>
      </c>
      <c r="D28" s="270" t="s">
        <v>146</v>
      </c>
      <c r="E28" s="270" t="s">
        <v>146</v>
      </c>
      <c r="F28" s="270" t="s">
        <v>146</v>
      </c>
    </row>
    <row r="29" spans="1:6" ht="18.75" thickTop="1" thickBot="1" x14ac:dyDescent="0.3">
      <c r="A29" s="508"/>
      <c r="B29" s="302" t="s">
        <v>90</v>
      </c>
      <c r="C29" s="24">
        <v>3000</v>
      </c>
      <c r="D29" s="24">
        <v>7297.17</v>
      </c>
      <c r="E29" s="24">
        <v>3000</v>
      </c>
      <c r="F29" s="27">
        <v>6.6821000000000002</v>
      </c>
    </row>
    <row r="30" spans="1:6" ht="18" thickTop="1" x14ac:dyDescent="0.25">
      <c r="A30" s="279"/>
      <c r="B30" s="278"/>
      <c r="C30" s="165"/>
      <c r="D30" s="165"/>
      <c r="E30" s="165"/>
      <c r="F30" s="40"/>
    </row>
    <row r="31" spans="1:6" ht="18" thickBot="1" x14ac:dyDescent="0.3">
      <c r="A31" s="29"/>
      <c r="B31" s="18"/>
      <c r="C31" s="18"/>
      <c r="D31" s="18"/>
      <c r="E31" s="18"/>
      <c r="F31" s="18"/>
    </row>
    <row r="32" spans="1:6" ht="18.75" thickTop="1" thickBot="1" x14ac:dyDescent="0.3">
      <c r="A32" s="480" t="s">
        <v>105</v>
      </c>
      <c r="B32" s="480"/>
      <c r="C32" s="480" t="s">
        <v>396</v>
      </c>
      <c r="D32" s="480"/>
      <c r="E32" s="480"/>
      <c r="F32" s="480"/>
    </row>
    <row r="33" spans="1:6" ht="53.25" thickTop="1" thickBot="1" x14ac:dyDescent="0.3">
      <c r="A33" s="480"/>
      <c r="B33" s="480"/>
      <c r="C33" s="132" t="s">
        <v>392</v>
      </c>
      <c r="D33" s="132" t="s">
        <v>419</v>
      </c>
      <c r="E33" s="132" t="s">
        <v>420</v>
      </c>
      <c r="F33" s="132" t="s">
        <v>393</v>
      </c>
    </row>
    <row r="34" spans="1:6" ht="18.75" thickTop="1" thickBot="1" x14ac:dyDescent="0.3">
      <c r="A34" s="506">
        <v>2026</v>
      </c>
      <c r="B34" s="302" t="s">
        <v>86</v>
      </c>
      <c r="C34" s="377">
        <v>11000</v>
      </c>
      <c r="D34" s="377">
        <v>45786</v>
      </c>
      <c r="E34" s="377">
        <v>11000</v>
      </c>
      <c r="F34" s="187">
        <v>7.1802181818181818</v>
      </c>
    </row>
    <row r="35" spans="1:6" ht="18.75" thickTop="1" thickBot="1" x14ac:dyDescent="0.3">
      <c r="A35" s="507"/>
      <c r="B35" s="302" t="s">
        <v>87</v>
      </c>
      <c r="C35" s="24">
        <v>6000</v>
      </c>
      <c r="D35" s="24">
        <v>29215.94</v>
      </c>
      <c r="E35" s="24">
        <v>6000</v>
      </c>
      <c r="F35" s="27">
        <v>6.9899500000000003</v>
      </c>
    </row>
    <row r="36" spans="1:6" ht="18.75" thickTop="1" thickBot="1" x14ac:dyDescent="0.3">
      <c r="A36" s="507"/>
      <c r="B36" s="302" t="s">
        <v>88</v>
      </c>
      <c r="C36" s="24">
        <v>6000</v>
      </c>
      <c r="D36" s="24">
        <v>16297</v>
      </c>
      <c r="E36" s="24">
        <v>6000</v>
      </c>
      <c r="F36" s="27">
        <v>6.9571500000000004</v>
      </c>
    </row>
    <row r="37" spans="1:6" ht="18.75" thickTop="1" thickBot="1" x14ac:dyDescent="0.3">
      <c r="A37" s="507"/>
      <c r="B37" s="302" t="s">
        <v>89</v>
      </c>
      <c r="C37" s="24">
        <v>11000</v>
      </c>
      <c r="D37" s="24">
        <v>38277</v>
      </c>
      <c r="E37" s="24">
        <v>11000</v>
      </c>
      <c r="F37" s="27">
        <v>6.9429999999999996</v>
      </c>
    </row>
    <row r="38" spans="1:6" ht="18.75" thickTop="1" thickBot="1" x14ac:dyDescent="0.3">
      <c r="A38" s="508"/>
      <c r="B38" s="302" t="s">
        <v>90</v>
      </c>
      <c r="C38" s="24">
        <v>6000</v>
      </c>
      <c r="D38" s="24">
        <v>19932.169999999998</v>
      </c>
      <c r="E38" s="24">
        <v>6000</v>
      </c>
      <c r="F38" s="27">
        <v>6.8555000000000001</v>
      </c>
    </row>
    <row r="39" spans="1:6" ht="18" thickTop="1" x14ac:dyDescent="0.25">
      <c r="A39" s="29"/>
      <c r="B39" s="126"/>
      <c r="C39" s="175"/>
      <c r="D39" s="175"/>
      <c r="E39" s="175"/>
      <c r="F39" s="175"/>
    </row>
    <row r="40" spans="1:6" ht="17.25" x14ac:dyDescent="0.25">
      <c r="A40" s="116" t="s">
        <v>418</v>
      </c>
      <c r="B40" s="18"/>
      <c r="C40" s="18"/>
      <c r="D40" s="18"/>
      <c r="E40" s="18"/>
      <c r="F40" s="18"/>
    </row>
    <row r="51" spans="1:6" ht="17.25" x14ac:dyDescent="0.25">
      <c r="A51" s="113"/>
      <c r="B51" s="18"/>
      <c r="C51" s="18"/>
      <c r="D51" s="18"/>
      <c r="E51" s="18"/>
      <c r="F51" s="18"/>
    </row>
    <row r="52" spans="1:6" ht="17.25" x14ac:dyDescent="0.25">
      <c r="A52" s="113"/>
      <c r="B52" s="18"/>
      <c r="C52" s="18"/>
      <c r="D52" s="18"/>
      <c r="E52" s="18"/>
      <c r="F52" s="18"/>
    </row>
  </sheetData>
  <mergeCells count="12">
    <mergeCell ref="A34:A38"/>
    <mergeCell ref="A32:B33"/>
    <mergeCell ref="C32:F32"/>
    <mergeCell ref="A5:B6"/>
    <mergeCell ref="C5:F5"/>
    <mergeCell ref="A14:B15"/>
    <mergeCell ref="C14:F14"/>
    <mergeCell ref="A23:B24"/>
    <mergeCell ref="C23:F23"/>
    <mergeCell ref="A7:A11"/>
    <mergeCell ref="A16:A20"/>
    <mergeCell ref="A25:A29"/>
  </mergeCells>
  <pageMargins left="0" right="0" top="0" bottom="0" header="0" footer="0"/>
  <pageSetup paperSize="9" scale="74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12"/>
  <sheetViews>
    <sheetView zoomScale="80" zoomScaleNormal="80" workbookViewId="0">
      <selection activeCell="A6" sqref="A6:A10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69" t="s">
        <v>416</v>
      </c>
      <c r="B3" s="18"/>
      <c r="C3" s="18"/>
      <c r="D3" s="18"/>
      <c r="E3" s="18"/>
      <c r="F3" s="18"/>
    </row>
    <row r="4" spans="1:6" ht="18" thickBot="1" x14ac:dyDescent="0.3">
      <c r="A4" s="131"/>
      <c r="B4" s="18"/>
      <c r="C4" s="18"/>
      <c r="D4" s="18"/>
      <c r="E4" s="18"/>
      <c r="F4" s="18"/>
    </row>
    <row r="5" spans="1:6" ht="45.75" customHeight="1" thickTop="1" thickBot="1" x14ac:dyDescent="0.3">
      <c r="A5" s="480" t="s">
        <v>105</v>
      </c>
      <c r="B5" s="480"/>
      <c r="C5" s="132" t="s">
        <v>392</v>
      </c>
      <c r="D5" s="132" t="s">
        <v>419</v>
      </c>
      <c r="E5" s="132" t="s">
        <v>420</v>
      </c>
      <c r="F5" s="132" t="s">
        <v>393</v>
      </c>
    </row>
    <row r="6" spans="1:6" ht="18.75" thickTop="1" thickBot="1" x14ac:dyDescent="0.3">
      <c r="A6" s="506">
        <v>2026</v>
      </c>
      <c r="B6" s="302" t="s">
        <v>86</v>
      </c>
      <c r="C6" s="270" t="s">
        <v>146</v>
      </c>
      <c r="D6" s="270" t="s">
        <v>146</v>
      </c>
      <c r="E6" s="270" t="s">
        <v>146</v>
      </c>
      <c r="F6" s="270" t="s">
        <v>146</v>
      </c>
    </row>
    <row r="7" spans="1:6" ht="18.75" thickTop="1" thickBot="1" x14ac:dyDescent="0.3">
      <c r="A7" s="507"/>
      <c r="B7" s="302" t="s">
        <v>87</v>
      </c>
      <c r="C7" s="311">
        <v>24000</v>
      </c>
      <c r="D7" s="311">
        <v>79445</v>
      </c>
      <c r="E7" s="311">
        <v>24000</v>
      </c>
      <c r="F7" s="187">
        <v>7.61</v>
      </c>
    </row>
    <row r="8" spans="1:6" ht="18.75" thickTop="1" thickBot="1" x14ac:dyDescent="0.3">
      <c r="A8" s="507"/>
      <c r="B8" s="302" t="s">
        <v>88</v>
      </c>
      <c r="C8" s="24">
        <v>23000</v>
      </c>
      <c r="D8" s="24">
        <v>52570.836000000003</v>
      </c>
      <c r="E8" s="24">
        <v>22802.312000000002</v>
      </c>
      <c r="F8" s="27">
        <v>7.7610620762666516</v>
      </c>
    </row>
    <row r="9" spans="1:6" ht="18.75" thickTop="1" thickBot="1" x14ac:dyDescent="0.3">
      <c r="A9" s="507"/>
      <c r="B9" s="302" t="s">
        <v>89</v>
      </c>
      <c r="C9" s="24">
        <v>80000</v>
      </c>
      <c r="D9" s="24">
        <v>160800</v>
      </c>
      <c r="E9" s="24">
        <v>80000</v>
      </c>
      <c r="F9" s="27">
        <v>7.7493499999999997</v>
      </c>
    </row>
    <row r="10" spans="1:6" ht="18.75" thickTop="1" thickBot="1" x14ac:dyDescent="0.3">
      <c r="A10" s="508"/>
      <c r="B10" s="302" t="s">
        <v>90</v>
      </c>
      <c r="C10" s="24">
        <v>30000</v>
      </c>
      <c r="D10" s="24">
        <v>59859.040999999997</v>
      </c>
      <c r="E10" s="24">
        <v>30000</v>
      </c>
      <c r="F10" s="27">
        <v>7.9962999999999997</v>
      </c>
    </row>
    <row r="11" spans="1:6" ht="15.75" thickTop="1" x14ac:dyDescent="0.25"/>
    <row r="12" spans="1:6" ht="17.25" x14ac:dyDescent="0.25">
      <c r="A12" s="116" t="s">
        <v>418</v>
      </c>
    </row>
  </sheetData>
  <mergeCells count="2">
    <mergeCell ref="A5:B5"/>
    <mergeCell ref="A6:A10"/>
  </mergeCells>
  <pageMargins left="0" right="0" top="0" bottom="0" header="0" footer="0"/>
  <pageSetup paperSize="9" scale="6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12"/>
  <sheetViews>
    <sheetView zoomScale="80" zoomScaleNormal="80" workbookViewId="0">
      <selection activeCell="A5" sqref="A5:B5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69" t="s">
        <v>417</v>
      </c>
      <c r="B3" s="18"/>
      <c r="C3" s="18"/>
      <c r="D3" s="18"/>
      <c r="E3" s="18"/>
      <c r="F3" s="18"/>
    </row>
    <row r="4" spans="1:6" ht="18" thickBot="1" x14ac:dyDescent="0.35">
      <c r="A4" s="69"/>
      <c r="B4" s="18"/>
      <c r="C4" s="18"/>
      <c r="D4" s="18"/>
      <c r="E4" s="18"/>
      <c r="F4" s="18"/>
    </row>
    <row r="5" spans="1:6" ht="42" customHeight="1" thickTop="1" thickBot="1" x14ac:dyDescent="0.3">
      <c r="A5" s="480" t="s">
        <v>105</v>
      </c>
      <c r="B5" s="480"/>
      <c r="C5" s="132" t="s">
        <v>392</v>
      </c>
      <c r="D5" s="132" t="s">
        <v>419</v>
      </c>
      <c r="E5" s="132" t="s">
        <v>420</v>
      </c>
      <c r="F5" s="132" t="s">
        <v>393</v>
      </c>
    </row>
    <row r="6" spans="1:6" ht="18.75" thickTop="1" thickBot="1" x14ac:dyDescent="0.3">
      <c r="A6" s="506">
        <v>2026</v>
      </c>
      <c r="B6" s="302" t="s">
        <v>86</v>
      </c>
      <c r="C6" s="311">
        <v>60000</v>
      </c>
      <c r="D6" s="311">
        <v>171474.1</v>
      </c>
      <c r="E6" s="311">
        <v>60000</v>
      </c>
      <c r="F6" s="187">
        <v>8.0969999999999995</v>
      </c>
    </row>
    <row r="7" spans="1:6" ht="18.75" thickTop="1" thickBot="1" x14ac:dyDescent="0.3">
      <c r="A7" s="507"/>
      <c r="B7" s="302" t="s">
        <v>87</v>
      </c>
      <c r="C7" s="270" t="s">
        <v>146</v>
      </c>
      <c r="D7" s="270" t="s">
        <v>146</v>
      </c>
      <c r="E7" s="270" t="s">
        <v>146</v>
      </c>
      <c r="F7" s="270" t="s">
        <v>146</v>
      </c>
    </row>
    <row r="8" spans="1:6" ht="18.75" thickTop="1" thickBot="1" x14ac:dyDescent="0.3">
      <c r="A8" s="507"/>
      <c r="B8" s="302" t="s">
        <v>88</v>
      </c>
      <c r="C8" s="270" t="s">
        <v>146</v>
      </c>
      <c r="D8" s="270" t="s">
        <v>146</v>
      </c>
      <c r="E8" s="270" t="s">
        <v>146</v>
      </c>
      <c r="F8" s="270" t="s">
        <v>146</v>
      </c>
    </row>
    <row r="9" spans="1:6" ht="18.75" thickTop="1" thickBot="1" x14ac:dyDescent="0.3">
      <c r="A9" s="507"/>
      <c r="B9" s="302" t="s">
        <v>89</v>
      </c>
      <c r="C9" s="24">
        <v>60000</v>
      </c>
      <c r="D9" s="24">
        <v>136755.29999999999</v>
      </c>
      <c r="E9" s="24">
        <v>27565.3</v>
      </c>
      <c r="F9" s="27">
        <v>8.6844999999999999</v>
      </c>
    </row>
    <row r="10" spans="1:6" ht="18.75" thickTop="1" thickBot="1" x14ac:dyDescent="0.3">
      <c r="A10" s="508"/>
      <c r="B10" s="302" t="s">
        <v>90</v>
      </c>
      <c r="C10" s="270" t="s">
        <v>146</v>
      </c>
      <c r="D10" s="270" t="s">
        <v>146</v>
      </c>
      <c r="E10" s="270" t="s">
        <v>146</v>
      </c>
      <c r="F10" s="270" t="s">
        <v>146</v>
      </c>
    </row>
    <row r="11" spans="1:6" ht="15.75" thickTop="1" x14ac:dyDescent="0.25"/>
    <row r="12" spans="1:6" ht="17.25" x14ac:dyDescent="0.25">
      <c r="A12" s="116" t="s">
        <v>418</v>
      </c>
    </row>
  </sheetData>
  <mergeCells count="2">
    <mergeCell ref="A5:B5"/>
    <mergeCell ref="A6:A10"/>
  </mergeCells>
  <pageMargins left="0" right="0" top="0" bottom="0" header="0" footer="0"/>
  <pageSetup paperSize="9" scale="6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34"/>
  <sheetViews>
    <sheetView zoomScale="80" zoomScaleNormal="80" workbookViewId="0">
      <selection activeCell="A5" sqref="A5:A6"/>
    </sheetView>
  </sheetViews>
  <sheetFormatPr defaultRowHeight="15" x14ac:dyDescent="0.25"/>
  <cols>
    <col min="1" max="1" width="37.28515625" customWidth="1"/>
    <col min="2" max="2" width="11.85546875" bestFit="1" customWidth="1"/>
    <col min="3" max="3" width="11.28515625" customWidth="1"/>
    <col min="4" max="4" width="11.85546875" bestFit="1" customWidth="1"/>
    <col min="5" max="5" width="11.28515625" customWidth="1"/>
    <col min="6" max="6" width="11.85546875" bestFit="1" customWidth="1"/>
    <col min="7" max="7" width="11.28515625" customWidth="1"/>
    <col min="8" max="8" width="11.85546875" bestFit="1" customWidth="1"/>
    <col min="9" max="9" width="11.28515625" customWidth="1"/>
    <col min="10" max="10" width="11.85546875" bestFit="1" customWidth="1"/>
    <col min="11" max="11" width="11.28515625" customWidth="1"/>
    <col min="12" max="12" width="11.85546875" bestFit="1" customWidth="1"/>
    <col min="13" max="13" width="11.28515625" customWidth="1"/>
    <col min="14" max="14" width="11.85546875" bestFit="1" customWidth="1"/>
    <col min="15" max="15" width="11.28515625" customWidth="1"/>
  </cols>
  <sheetData>
    <row r="3" spans="1:15" ht="17.25" x14ac:dyDescent="0.3">
      <c r="A3" s="69" t="s">
        <v>421</v>
      </c>
    </row>
    <row r="4" spans="1:15" ht="15.75" thickBot="1" x14ac:dyDescent="0.3">
      <c r="A4" s="133"/>
    </row>
    <row r="5" spans="1:15" ht="18.75" thickTop="1" thickBot="1" x14ac:dyDescent="0.3">
      <c r="A5" s="510" t="s">
        <v>223</v>
      </c>
      <c r="B5" s="480" t="s">
        <v>454</v>
      </c>
      <c r="C5" s="480"/>
      <c r="D5" s="480" t="s">
        <v>455</v>
      </c>
      <c r="E5" s="480"/>
      <c r="F5" s="480" t="s">
        <v>456</v>
      </c>
      <c r="G5" s="480"/>
      <c r="H5" s="480" t="s">
        <v>457</v>
      </c>
      <c r="I5" s="480"/>
      <c r="J5" s="480" t="s">
        <v>458</v>
      </c>
      <c r="K5" s="480"/>
      <c r="L5" s="480" t="s">
        <v>459</v>
      </c>
      <c r="M5" s="480"/>
      <c r="N5" s="480" t="s">
        <v>229</v>
      </c>
      <c r="O5" s="480"/>
    </row>
    <row r="6" spans="1:15" ht="18.75" thickTop="1" thickBot="1" x14ac:dyDescent="0.3">
      <c r="A6" s="510"/>
      <c r="B6" s="139" t="s">
        <v>359</v>
      </c>
      <c r="C6" s="139" t="s">
        <v>230</v>
      </c>
      <c r="D6" s="139" t="s">
        <v>359</v>
      </c>
      <c r="E6" s="139" t="s">
        <v>230</v>
      </c>
      <c r="F6" s="139" t="s">
        <v>359</v>
      </c>
      <c r="G6" s="139" t="s">
        <v>230</v>
      </c>
      <c r="H6" s="139" t="s">
        <v>359</v>
      </c>
      <c r="I6" s="139" t="s">
        <v>230</v>
      </c>
      <c r="J6" s="139" t="s">
        <v>359</v>
      </c>
      <c r="K6" s="139" t="s">
        <v>230</v>
      </c>
      <c r="L6" s="139" t="s">
        <v>359</v>
      </c>
      <c r="M6" s="139" t="s">
        <v>230</v>
      </c>
      <c r="N6" s="139" t="s">
        <v>359</v>
      </c>
      <c r="O6" s="139" t="s">
        <v>230</v>
      </c>
    </row>
    <row r="7" spans="1:15" ht="18.75" thickTop="1" thickBot="1" x14ac:dyDescent="0.3">
      <c r="A7" s="481">
        <v>2026</v>
      </c>
      <c r="B7" s="481"/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</row>
    <row r="8" spans="1:15" ht="18.75" thickTop="1" thickBot="1" x14ac:dyDescent="0.3">
      <c r="A8" s="140" t="s">
        <v>86</v>
      </c>
      <c r="B8" s="374">
        <v>4049.1120000000001</v>
      </c>
      <c r="C8" s="378">
        <v>7.0750698451907477</v>
      </c>
      <c r="D8" s="374">
        <v>5631.6</v>
      </c>
      <c r="E8" s="378">
        <v>7.1532186589956677</v>
      </c>
      <c r="F8" s="374">
        <v>11112.001</v>
      </c>
      <c r="G8" s="378">
        <v>7.3911124018077397</v>
      </c>
      <c r="H8" s="374">
        <v>17912.981</v>
      </c>
      <c r="I8" s="378">
        <v>7.6901334067177318</v>
      </c>
      <c r="J8" s="374">
        <v>801.63</v>
      </c>
      <c r="K8" s="378">
        <v>8.041166124022304</v>
      </c>
      <c r="L8" s="374">
        <v>10979.933000000001</v>
      </c>
      <c r="M8" s="378">
        <v>8.4335605134020408</v>
      </c>
      <c r="N8" s="374">
        <v>50487.256999999998</v>
      </c>
      <c r="O8" s="378">
        <v>7.6823553278325258</v>
      </c>
    </row>
    <row r="9" spans="1:15" ht="18.75" thickTop="1" thickBot="1" x14ac:dyDescent="0.3">
      <c r="A9" s="91" t="s">
        <v>360</v>
      </c>
      <c r="B9" s="374"/>
      <c r="C9" s="379">
        <v>7.85</v>
      </c>
      <c r="D9" s="374"/>
      <c r="E9" s="379">
        <v>7.2353000000000005</v>
      </c>
      <c r="F9" s="374"/>
      <c r="G9" s="379">
        <v>7.6499999999999995</v>
      </c>
      <c r="H9" s="374"/>
      <c r="I9" s="379">
        <v>8.5</v>
      </c>
      <c r="J9" s="374"/>
      <c r="K9" s="379">
        <v>8.0500000000000007</v>
      </c>
      <c r="L9" s="374"/>
      <c r="M9" s="379">
        <v>10.200199999999999</v>
      </c>
      <c r="N9" s="374"/>
      <c r="O9" s="379">
        <v>10.200199999999999</v>
      </c>
    </row>
    <row r="10" spans="1:15" ht="18.75" thickTop="1" thickBot="1" x14ac:dyDescent="0.3">
      <c r="A10" s="91" t="s">
        <v>361</v>
      </c>
      <c r="B10" s="374"/>
      <c r="C10" s="379">
        <v>6.923</v>
      </c>
      <c r="D10" s="374"/>
      <c r="E10" s="379">
        <v>7.0716999999999999</v>
      </c>
      <c r="F10" s="374"/>
      <c r="G10" s="379">
        <v>7.35</v>
      </c>
      <c r="H10" s="374"/>
      <c r="I10" s="379">
        <v>7.4499999999999993</v>
      </c>
      <c r="J10" s="374"/>
      <c r="K10" s="379">
        <v>8</v>
      </c>
      <c r="L10" s="374"/>
      <c r="M10" s="379">
        <v>8.09</v>
      </c>
      <c r="N10" s="374"/>
      <c r="O10" s="379">
        <v>6.923</v>
      </c>
    </row>
    <row r="11" spans="1:15" ht="18.75" thickTop="1" thickBot="1" x14ac:dyDescent="0.3">
      <c r="A11" s="91" t="s">
        <v>362</v>
      </c>
      <c r="B11" s="374"/>
      <c r="C11" s="379">
        <v>0.31275870580298071</v>
      </c>
      <c r="D11" s="374"/>
      <c r="E11" s="379">
        <v>7.1392452137619203E-2</v>
      </c>
      <c r="F11" s="374"/>
      <c r="G11" s="379">
        <v>0.12413961856699551</v>
      </c>
      <c r="H11" s="374"/>
      <c r="I11" s="379">
        <v>0.22087871013711749</v>
      </c>
      <c r="J11" s="374"/>
      <c r="K11" s="379">
        <v>2.1602468994692953E-2</v>
      </c>
      <c r="L11" s="374"/>
      <c r="M11" s="379">
        <v>0.4257158084140259</v>
      </c>
      <c r="N11" s="374"/>
      <c r="O11" s="379">
        <v>0.63248046962294824</v>
      </c>
    </row>
    <row r="12" spans="1:15" ht="18.75" thickTop="1" thickBot="1" x14ac:dyDescent="0.3">
      <c r="A12" s="140" t="s">
        <v>87</v>
      </c>
      <c r="B12" s="48">
        <v>18217.73</v>
      </c>
      <c r="C12" s="141">
        <v>6.8507433950332999</v>
      </c>
      <c r="D12" s="48">
        <v>3500</v>
      </c>
      <c r="E12" s="141">
        <v>6.922478571428571</v>
      </c>
      <c r="F12" s="48">
        <v>26282.14</v>
      </c>
      <c r="G12" s="141">
        <v>6.9505258892160224</v>
      </c>
      <c r="H12" s="48">
        <v>20324.199000000001</v>
      </c>
      <c r="I12" s="141">
        <v>7.3840930992163578</v>
      </c>
      <c r="J12" s="48">
        <v>18</v>
      </c>
      <c r="K12" s="141">
        <v>7.4499999999999993</v>
      </c>
      <c r="L12" s="48">
        <v>30009.508000000002</v>
      </c>
      <c r="M12" s="141">
        <v>7.9385252710274363</v>
      </c>
      <c r="N12" s="48">
        <v>98351.577000000005</v>
      </c>
      <c r="O12" s="141">
        <v>7.3221955370995229</v>
      </c>
    </row>
    <row r="13" spans="1:15" ht="18.75" thickTop="1" thickBot="1" x14ac:dyDescent="0.3">
      <c r="A13" s="91" t="s">
        <v>360</v>
      </c>
      <c r="B13" s="48"/>
      <c r="C13" s="142">
        <v>7.0044999999999993</v>
      </c>
      <c r="D13" s="48"/>
      <c r="E13" s="142">
        <v>6.9303000000000008</v>
      </c>
      <c r="F13" s="48"/>
      <c r="G13" s="142">
        <v>7.1815000000000007</v>
      </c>
      <c r="H13" s="48"/>
      <c r="I13" s="142">
        <v>7.9927999999999999</v>
      </c>
      <c r="J13" s="48"/>
      <c r="K13" s="142">
        <v>7.4499999999999993</v>
      </c>
      <c r="L13" s="48"/>
      <c r="M13" s="142">
        <v>9.0300000000000011</v>
      </c>
      <c r="N13" s="48"/>
      <c r="O13" s="142">
        <v>9.0300000000000011</v>
      </c>
    </row>
    <row r="14" spans="1:15" ht="18.75" thickTop="1" thickBot="1" x14ac:dyDescent="0.3">
      <c r="A14" s="91" t="s">
        <v>361</v>
      </c>
      <c r="B14" s="48"/>
      <c r="C14" s="142">
        <v>6.5767999999999995</v>
      </c>
      <c r="D14" s="48"/>
      <c r="E14" s="142">
        <v>6.9084000000000003</v>
      </c>
      <c r="F14" s="48"/>
      <c r="G14" s="142">
        <v>6.6229999999999993</v>
      </c>
      <c r="H14" s="48"/>
      <c r="I14" s="142">
        <v>7.0900000000000007</v>
      </c>
      <c r="J14" s="48"/>
      <c r="K14" s="142">
        <v>7.4499999999999993</v>
      </c>
      <c r="L14" s="48"/>
      <c r="M14" s="142">
        <v>7.35</v>
      </c>
      <c r="N14" s="48"/>
      <c r="O14" s="142">
        <v>6.5767999999999995</v>
      </c>
    </row>
    <row r="15" spans="1:15" ht="18.75" thickTop="1" thickBot="1" x14ac:dyDescent="0.3">
      <c r="A15" s="91" t="s">
        <v>362</v>
      </c>
      <c r="B15" s="48"/>
      <c r="C15" s="142">
        <v>9.7731166464120126E-2</v>
      </c>
      <c r="D15" s="48"/>
      <c r="E15" s="142">
        <v>1.0950000000000237E-2</v>
      </c>
      <c r="F15" s="48"/>
      <c r="G15" s="142">
        <v>0.15066457259390179</v>
      </c>
      <c r="H15" s="48"/>
      <c r="I15" s="142">
        <v>0.21524722377329822</v>
      </c>
      <c r="J15" s="48"/>
      <c r="K15" s="142">
        <v>0</v>
      </c>
      <c r="L15" s="48"/>
      <c r="M15" s="142">
        <v>0.48354804750500169</v>
      </c>
      <c r="N15" s="48"/>
      <c r="O15" s="142">
        <v>0.59755971815995668</v>
      </c>
    </row>
    <row r="16" spans="1:15" ht="18.75" thickTop="1" thickBot="1" x14ac:dyDescent="0.3">
      <c r="A16" s="140" t="s">
        <v>88</v>
      </c>
      <c r="B16" s="48">
        <v>1674.08</v>
      </c>
      <c r="C16" s="141">
        <v>6.824231056460861</v>
      </c>
      <c r="D16" s="48">
        <v>6000</v>
      </c>
      <c r="E16" s="141">
        <v>6.8771500000000003</v>
      </c>
      <c r="F16" s="48">
        <v>2145.5</v>
      </c>
      <c r="G16" s="141">
        <v>6.969249592169656</v>
      </c>
      <c r="H16" s="48">
        <v>36992.866999999998</v>
      </c>
      <c r="I16" s="141">
        <v>7.3332270099530268</v>
      </c>
      <c r="J16" s="48">
        <v>310</v>
      </c>
      <c r="K16" s="141">
        <v>7.8</v>
      </c>
      <c r="L16" s="48">
        <v>76999.304000000004</v>
      </c>
      <c r="M16" s="141">
        <v>8.3340296922891657</v>
      </c>
      <c r="N16" s="48">
        <v>124121.751</v>
      </c>
      <c r="O16" s="141">
        <v>7.9200406301760919</v>
      </c>
    </row>
    <row r="17" spans="1:15" ht="18.75" thickTop="1" thickBot="1" x14ac:dyDescent="0.3">
      <c r="A17" s="91" t="s">
        <v>360</v>
      </c>
      <c r="B17" s="48"/>
      <c r="C17" s="142">
        <v>7.0000000000000009</v>
      </c>
      <c r="D17" s="48"/>
      <c r="E17" s="142">
        <v>6.9217000000000004</v>
      </c>
      <c r="F17" s="48"/>
      <c r="G17" s="142">
        <v>7.0499999999999989</v>
      </c>
      <c r="H17" s="48"/>
      <c r="I17" s="142">
        <v>7.7850000000000001</v>
      </c>
      <c r="J17" s="48"/>
      <c r="K17" s="142">
        <v>7.8</v>
      </c>
      <c r="L17" s="48"/>
      <c r="M17" s="142">
        <v>9.0742000000000012</v>
      </c>
      <c r="N17" s="48"/>
      <c r="O17" s="142">
        <v>9.0742000000000012</v>
      </c>
    </row>
    <row r="18" spans="1:15" ht="18.75" thickTop="1" thickBot="1" x14ac:dyDescent="0.3">
      <c r="A18" s="91" t="s">
        <v>361</v>
      </c>
      <c r="B18" s="48"/>
      <c r="C18" s="142">
        <v>6.7912999999999997</v>
      </c>
      <c r="D18" s="48"/>
      <c r="E18" s="142">
        <v>6.8325999999999993</v>
      </c>
      <c r="F18" s="48"/>
      <c r="G18" s="142">
        <v>6.9599999999999991</v>
      </c>
      <c r="H18" s="48"/>
      <c r="I18" s="142">
        <v>7.0000000000000009</v>
      </c>
      <c r="J18" s="48"/>
      <c r="K18" s="142">
        <v>7.8</v>
      </c>
      <c r="L18" s="48"/>
      <c r="M18" s="142">
        <v>7.4020000000000001</v>
      </c>
      <c r="N18" s="48"/>
      <c r="O18" s="142">
        <v>6.7912999999999997</v>
      </c>
    </row>
    <row r="19" spans="1:15" ht="18.75" thickTop="1" thickBot="1" x14ac:dyDescent="0.3">
      <c r="A19" s="91" t="s">
        <v>362</v>
      </c>
      <c r="B19" s="48"/>
      <c r="C19" s="142">
        <v>7.4229040139288313E-2</v>
      </c>
      <c r="D19" s="48"/>
      <c r="E19" s="142">
        <v>4.4550000000000534E-2</v>
      </c>
      <c r="F19" s="48"/>
      <c r="G19" s="142">
        <v>3.5999999999999942E-2</v>
      </c>
      <c r="H19" s="48"/>
      <c r="I19" s="142">
        <v>0.18976758117125242</v>
      </c>
      <c r="J19" s="48"/>
      <c r="K19" s="142">
        <v>0</v>
      </c>
      <c r="L19" s="48"/>
      <c r="M19" s="142">
        <v>0.39889769782577578</v>
      </c>
      <c r="N19" s="48"/>
      <c r="O19" s="142">
        <v>0.62217488404095911</v>
      </c>
    </row>
    <row r="20" spans="1:15" ht="18.75" thickTop="1" thickBot="1" x14ac:dyDescent="0.3">
      <c r="A20" s="140" t="s">
        <v>89</v>
      </c>
      <c r="B20" s="48">
        <v>1549.1</v>
      </c>
      <c r="C20" s="141">
        <v>6.6972759666903361</v>
      </c>
      <c r="D20" s="48">
        <v>2785.2</v>
      </c>
      <c r="E20" s="141">
        <v>6.949890492603763</v>
      </c>
      <c r="F20" s="48">
        <v>1300</v>
      </c>
      <c r="G20" s="141">
        <v>7.12</v>
      </c>
      <c r="H20" s="48">
        <v>30566.954000000002</v>
      </c>
      <c r="I20" s="141">
        <v>7.3976245698540977</v>
      </c>
      <c r="J20" s="48">
        <v>9975</v>
      </c>
      <c r="K20" s="141">
        <v>7.977707268170426</v>
      </c>
      <c r="L20" s="48">
        <v>31406.024000000001</v>
      </c>
      <c r="M20" s="141">
        <v>8.6766150611233055</v>
      </c>
      <c r="N20" s="48">
        <v>77582.278000000006</v>
      </c>
      <c r="O20" s="141">
        <v>7.9552452170120604</v>
      </c>
    </row>
    <row r="21" spans="1:15" ht="18.75" thickTop="1" thickBot="1" x14ac:dyDescent="0.3">
      <c r="A21" s="91" t="s">
        <v>360</v>
      </c>
      <c r="B21" s="48"/>
      <c r="C21" s="142">
        <v>7.1499999999999995</v>
      </c>
      <c r="D21" s="48"/>
      <c r="E21" s="142">
        <v>7.0000000000000009</v>
      </c>
      <c r="F21" s="48"/>
      <c r="G21" s="142">
        <v>7.12</v>
      </c>
      <c r="H21" s="48"/>
      <c r="I21" s="142">
        <v>7.7266000000000004</v>
      </c>
      <c r="J21" s="48"/>
      <c r="K21" s="142">
        <v>8.2626000000000008</v>
      </c>
      <c r="L21" s="48"/>
      <c r="M21" s="142">
        <v>9.9</v>
      </c>
      <c r="N21" s="48"/>
      <c r="O21" s="142">
        <v>9.9</v>
      </c>
    </row>
    <row r="22" spans="1:15" ht="18.75" thickTop="1" thickBot="1" x14ac:dyDescent="0.3">
      <c r="A22" s="91" t="s">
        <v>361</v>
      </c>
      <c r="B22" s="48"/>
      <c r="C22" s="142">
        <v>6.3110999999999997</v>
      </c>
      <c r="D22" s="48"/>
      <c r="E22" s="142">
        <v>6.8336999999999994</v>
      </c>
      <c r="F22" s="48"/>
      <c r="G22" s="142">
        <v>7.12</v>
      </c>
      <c r="H22" s="48"/>
      <c r="I22" s="142">
        <v>7.2686999999999999</v>
      </c>
      <c r="J22" s="48"/>
      <c r="K22" s="142">
        <v>7.7252999999999998</v>
      </c>
      <c r="L22" s="48"/>
      <c r="M22" s="142">
        <v>8.3000000000000007</v>
      </c>
      <c r="N22" s="48"/>
      <c r="O22" s="142">
        <v>6.3110999999999997</v>
      </c>
    </row>
    <row r="23" spans="1:15" ht="18.75" thickTop="1" thickBot="1" x14ac:dyDescent="0.3">
      <c r="A23" s="91" t="s">
        <v>362</v>
      </c>
      <c r="B23" s="48"/>
      <c r="C23" s="142">
        <v>0.32090776494189099</v>
      </c>
      <c r="D23" s="48"/>
      <c r="E23" s="142">
        <v>6.2824537403788835E-2</v>
      </c>
      <c r="F23" s="48"/>
      <c r="G23" s="142">
        <v>0</v>
      </c>
      <c r="H23" s="48"/>
      <c r="I23" s="142">
        <v>0.13662149622303266</v>
      </c>
      <c r="J23" s="48"/>
      <c r="K23" s="142">
        <v>0.14225838602719268</v>
      </c>
      <c r="L23" s="48"/>
      <c r="M23" s="142">
        <v>0.252729251459966</v>
      </c>
      <c r="N23" s="48"/>
      <c r="O23" s="142">
        <v>0.71569156598906924</v>
      </c>
    </row>
    <row r="24" spans="1:15" ht="18.75" thickTop="1" thickBot="1" x14ac:dyDescent="0.3">
      <c r="A24" s="140" t="s">
        <v>90</v>
      </c>
      <c r="B24" s="48" t="s">
        <v>146</v>
      </c>
      <c r="C24" s="143" t="s">
        <v>146</v>
      </c>
      <c r="D24" s="48">
        <v>20638.5</v>
      </c>
      <c r="E24" s="143">
        <v>6.8036242113767962</v>
      </c>
      <c r="F24" s="48">
        <v>445.75700000000001</v>
      </c>
      <c r="G24" s="143">
        <v>7.2027750097025969</v>
      </c>
      <c r="H24" s="48">
        <v>19628.86</v>
      </c>
      <c r="I24" s="143">
        <v>7.469524889372078</v>
      </c>
      <c r="J24" s="48">
        <v>19190.958999999999</v>
      </c>
      <c r="K24" s="143">
        <v>8.0069474335597306</v>
      </c>
      <c r="L24" s="48">
        <v>9634.8119999999999</v>
      </c>
      <c r="M24" s="143">
        <v>8.3851116976646765</v>
      </c>
      <c r="N24" s="48">
        <v>69538.888000000006</v>
      </c>
      <c r="O24" s="143">
        <v>7.5453538846508446</v>
      </c>
    </row>
    <row r="25" spans="1:15" ht="18.75" thickTop="1" thickBot="1" x14ac:dyDescent="0.3">
      <c r="A25" s="91" t="s">
        <v>360</v>
      </c>
      <c r="B25" s="48"/>
      <c r="C25" s="142" t="s">
        <v>146</v>
      </c>
      <c r="D25" s="48"/>
      <c r="E25" s="142">
        <v>7.1449999999999996</v>
      </c>
      <c r="F25" s="48"/>
      <c r="G25" s="142">
        <v>7.4055999999999997</v>
      </c>
      <c r="H25" s="48"/>
      <c r="I25" s="142">
        <v>7.7</v>
      </c>
      <c r="J25" s="48"/>
      <c r="K25" s="142">
        <v>8.2314000000000007</v>
      </c>
      <c r="L25" s="48"/>
      <c r="M25" s="142">
        <v>8.9</v>
      </c>
      <c r="N25" s="48"/>
      <c r="O25" s="142">
        <v>8.9</v>
      </c>
    </row>
    <row r="26" spans="1:15" ht="18.75" thickTop="1" thickBot="1" x14ac:dyDescent="0.3">
      <c r="A26" s="91" t="s">
        <v>361</v>
      </c>
      <c r="B26" s="48"/>
      <c r="C26" s="142" t="s">
        <v>146</v>
      </c>
      <c r="D26" s="48"/>
      <c r="E26" s="142">
        <v>6.7</v>
      </c>
      <c r="F26" s="48"/>
      <c r="G26" s="142">
        <v>7.19</v>
      </c>
      <c r="H26" s="48"/>
      <c r="I26" s="142">
        <v>7.2452000000000005</v>
      </c>
      <c r="J26" s="48"/>
      <c r="K26" s="142">
        <v>7.8674999999999997</v>
      </c>
      <c r="L26" s="48"/>
      <c r="M26" s="142">
        <v>8.1587000000000014</v>
      </c>
      <c r="N26" s="48"/>
      <c r="O26" s="142">
        <v>6.7</v>
      </c>
    </row>
    <row r="27" spans="1:15" ht="18.75" thickTop="1" thickBot="1" x14ac:dyDescent="0.3">
      <c r="A27" s="91" t="s">
        <v>362</v>
      </c>
      <c r="B27" s="48"/>
      <c r="C27" s="142" t="s">
        <v>146</v>
      </c>
      <c r="D27" s="48"/>
      <c r="E27" s="142">
        <v>0.11295086251884034</v>
      </c>
      <c r="F27" s="48"/>
      <c r="G27" s="142">
        <v>8.1884464949097277E-2</v>
      </c>
      <c r="H27" s="48"/>
      <c r="I27" s="142">
        <v>0.12080447599492405</v>
      </c>
      <c r="J27" s="48"/>
      <c r="K27" s="142">
        <v>0.12401196623146934</v>
      </c>
      <c r="L27" s="48"/>
      <c r="M27" s="142">
        <v>0.17928600668694145</v>
      </c>
      <c r="N27" s="48"/>
      <c r="O27" s="142">
        <v>0.58726600777101723</v>
      </c>
    </row>
    <row r="28" spans="1:15" ht="18.75" thickTop="1" thickBot="1" x14ac:dyDescent="0.3">
      <c r="A28" s="262" t="s">
        <v>229</v>
      </c>
      <c r="B28" s="48">
        <v>25490.022000000001</v>
      </c>
      <c r="C28" s="143">
        <v>6.8753099784692218</v>
      </c>
      <c r="D28" s="48">
        <v>38555.300000000003</v>
      </c>
      <c r="E28" s="143">
        <v>6.8874856241943387</v>
      </c>
      <c r="F28" s="48">
        <v>41285.398000000001</v>
      </c>
      <c r="G28" s="143">
        <v>7.0781431070132834</v>
      </c>
      <c r="H28" s="48">
        <v>125425.861</v>
      </c>
      <c r="I28" s="143">
        <v>7.4294661680735841</v>
      </c>
      <c r="J28" s="48">
        <v>30295.589</v>
      </c>
      <c r="K28" s="143">
        <v>7.9957768740723276</v>
      </c>
      <c r="L28" s="48">
        <v>159029.58100000001</v>
      </c>
      <c r="M28" s="143">
        <v>8.3370188122026185</v>
      </c>
      <c r="N28" s="48">
        <v>420081.75099999999</v>
      </c>
      <c r="O28" s="143">
        <v>7.6959815416399735</v>
      </c>
    </row>
    <row r="29" spans="1:15" ht="18.75" thickTop="1" thickBot="1" x14ac:dyDescent="0.3">
      <c r="A29" s="91" t="s">
        <v>360</v>
      </c>
      <c r="B29" s="48"/>
      <c r="C29" s="142">
        <v>7.85</v>
      </c>
      <c r="D29" s="48"/>
      <c r="E29" s="142">
        <v>7.2353000000000005</v>
      </c>
      <c r="F29" s="48"/>
      <c r="G29" s="142">
        <v>7.6499999999999995</v>
      </c>
      <c r="H29" s="48"/>
      <c r="I29" s="142">
        <v>8.5</v>
      </c>
      <c r="J29" s="48"/>
      <c r="K29" s="142">
        <v>8.2626000000000008</v>
      </c>
      <c r="L29" s="48"/>
      <c r="M29" s="142">
        <v>10.200199999999999</v>
      </c>
      <c r="N29" s="48"/>
      <c r="O29" s="142">
        <v>10.200199999999999</v>
      </c>
    </row>
    <row r="30" spans="1:15" ht="18.75" thickTop="1" thickBot="1" x14ac:dyDescent="0.3">
      <c r="A30" s="91" t="s">
        <v>361</v>
      </c>
      <c r="B30" s="48"/>
      <c r="C30" s="142">
        <v>6.3110999999999997</v>
      </c>
      <c r="D30" s="48"/>
      <c r="E30" s="142">
        <v>6.7</v>
      </c>
      <c r="F30" s="48"/>
      <c r="G30" s="142">
        <v>6.6229999999999993</v>
      </c>
      <c r="H30" s="48"/>
      <c r="I30" s="142">
        <v>7.0000000000000009</v>
      </c>
      <c r="J30" s="48"/>
      <c r="K30" s="142">
        <v>7.4499999999999993</v>
      </c>
      <c r="L30" s="48"/>
      <c r="M30" s="142">
        <v>7.35</v>
      </c>
      <c r="N30" s="48"/>
      <c r="O30" s="142">
        <v>6.3110999999999997</v>
      </c>
    </row>
    <row r="31" spans="1:15" ht="18.75" thickTop="1" thickBot="1" x14ac:dyDescent="0.3">
      <c r="A31" s="91" t="s">
        <v>362</v>
      </c>
      <c r="B31" s="48"/>
      <c r="C31" s="142">
        <v>0.23496510744948926</v>
      </c>
      <c r="D31" s="48"/>
      <c r="E31" s="142">
        <v>0.13212596164028095</v>
      </c>
      <c r="F31" s="48"/>
      <c r="G31" s="142">
        <v>0.23861119650906953</v>
      </c>
      <c r="H31" s="48"/>
      <c r="I31" s="142">
        <v>0.2256091476197602</v>
      </c>
      <c r="J31" s="48"/>
      <c r="K31" s="142">
        <v>0.17482441046947672</v>
      </c>
      <c r="L31" s="48"/>
      <c r="M31" s="142">
        <v>0.4437643854456999</v>
      </c>
      <c r="N31" s="48"/>
      <c r="O31" s="142">
        <v>0.67680572649334292</v>
      </c>
    </row>
    <row r="32" spans="1:15" ht="15.75" thickTop="1" x14ac:dyDescent="0.25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</row>
    <row r="33" spans="1:1" ht="17.25" x14ac:dyDescent="0.25">
      <c r="A33" s="116" t="s">
        <v>460</v>
      </c>
    </row>
    <row r="34" spans="1:1" ht="17.25" x14ac:dyDescent="0.25">
      <c r="A34" s="116" t="s">
        <v>461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G18"/>
  <sheetViews>
    <sheetView topLeftCell="A3" zoomScale="90" zoomScaleNormal="90" workbookViewId="0">
      <selection activeCell="A8" sqref="A8"/>
    </sheetView>
  </sheetViews>
  <sheetFormatPr defaultRowHeight="15" x14ac:dyDescent="0.25"/>
  <cols>
    <col min="1" max="1" width="32.140625" customWidth="1"/>
    <col min="2" max="2" width="12.5703125" customWidth="1"/>
    <col min="3" max="3" width="12.140625" bestFit="1" customWidth="1"/>
    <col min="4" max="4" width="12.7109375" bestFit="1" customWidth="1"/>
    <col min="5" max="5" width="12.28515625" bestFit="1" customWidth="1"/>
    <col min="6" max="6" width="12.140625" bestFit="1" customWidth="1"/>
    <col min="7" max="7" width="12.5703125" bestFit="1" customWidth="1"/>
  </cols>
  <sheetData>
    <row r="3" spans="1:7" ht="17.25" x14ac:dyDescent="0.3">
      <c r="A3" s="69" t="s">
        <v>422</v>
      </c>
    </row>
    <row r="4" spans="1:7" ht="16.5" x14ac:dyDescent="0.25">
      <c r="A4" s="53" t="s">
        <v>429</v>
      </c>
    </row>
    <row r="5" spans="1:7" ht="15.75" thickBot="1" x14ac:dyDescent="0.3">
      <c r="A5" s="4"/>
    </row>
    <row r="6" spans="1:7" ht="18.75" thickTop="1" thickBot="1" x14ac:dyDescent="0.3">
      <c r="A6" s="479" t="s">
        <v>423</v>
      </c>
      <c r="B6" s="366">
        <v>2025</v>
      </c>
      <c r="C6" s="467">
        <v>2026</v>
      </c>
      <c r="D6" s="468"/>
      <c r="E6" s="468"/>
      <c r="F6" s="468"/>
      <c r="G6" s="469"/>
    </row>
    <row r="7" spans="1:7" ht="18.75" thickTop="1" thickBot="1" x14ac:dyDescent="0.3">
      <c r="A7" s="479"/>
      <c r="B7" s="266" t="s">
        <v>153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</row>
    <row r="8" spans="1:7" ht="21" thickTop="1" thickBot="1" x14ac:dyDescent="0.3">
      <c r="A8" s="10" t="s">
        <v>463</v>
      </c>
      <c r="B8" s="24">
        <v>2574543.048</v>
      </c>
      <c r="C8" s="24">
        <v>2566514.355</v>
      </c>
      <c r="D8" s="24">
        <v>2559644.6609999998</v>
      </c>
      <c r="E8" s="24">
        <v>2577709.1480000005</v>
      </c>
      <c r="F8" s="24">
        <v>2443688.0949999997</v>
      </c>
      <c r="G8" s="24">
        <v>2459801.1779999998</v>
      </c>
    </row>
    <row r="9" spans="1:7" ht="18.75" thickTop="1" thickBot="1" x14ac:dyDescent="0.3">
      <c r="A9" s="55" t="s">
        <v>424</v>
      </c>
      <c r="B9" s="24">
        <v>1236335.7790000001</v>
      </c>
      <c r="C9" s="24">
        <v>1540015.412</v>
      </c>
      <c r="D9" s="24">
        <v>1628605.5649999999</v>
      </c>
      <c r="E9" s="24">
        <v>1571125.5290000001</v>
      </c>
      <c r="F9" s="24">
        <v>1537652.889</v>
      </c>
      <c r="G9" s="24">
        <v>1642111.889</v>
      </c>
    </row>
    <row r="10" spans="1:7" ht="36" thickTop="1" thickBot="1" x14ac:dyDescent="0.3">
      <c r="A10" s="55" t="s">
        <v>425</v>
      </c>
      <c r="B10" s="24" t="s">
        <v>464</v>
      </c>
      <c r="C10" s="24" t="s">
        <v>464</v>
      </c>
      <c r="D10" s="24" t="s">
        <v>464</v>
      </c>
      <c r="E10" s="24" t="s">
        <v>464</v>
      </c>
      <c r="F10" s="24" t="s">
        <v>464</v>
      </c>
      <c r="G10" s="24" t="s">
        <v>464</v>
      </c>
    </row>
    <row r="11" spans="1:7" ht="18.75" thickTop="1" thickBot="1" x14ac:dyDescent="0.3">
      <c r="A11" s="55" t="s">
        <v>426</v>
      </c>
      <c r="B11" s="24">
        <v>793206.99800000025</v>
      </c>
      <c r="C11" s="24">
        <v>782874.89</v>
      </c>
      <c r="D11" s="24">
        <v>785000.31</v>
      </c>
      <c r="E11" s="24">
        <v>785118.91000000027</v>
      </c>
      <c r="F11" s="24">
        <v>772699.53299999994</v>
      </c>
      <c r="G11" s="24">
        <v>785627.59199999983</v>
      </c>
    </row>
    <row r="12" spans="1:7" ht="18.75" thickTop="1" thickBot="1" x14ac:dyDescent="0.3">
      <c r="A12" s="55" t="s">
        <v>427</v>
      </c>
      <c r="B12" s="24">
        <v>545000.27099999995</v>
      </c>
      <c r="C12" s="24">
        <v>243624.05299999999</v>
      </c>
      <c r="D12" s="24">
        <v>146038.78599999999</v>
      </c>
      <c r="E12" s="24">
        <v>221464.709</v>
      </c>
      <c r="F12" s="24">
        <v>133335.67300000001</v>
      </c>
      <c r="G12" s="24">
        <v>32061.697</v>
      </c>
    </row>
    <row r="13" spans="1:7" ht="18.75" thickTop="1" thickBot="1" x14ac:dyDescent="0.3">
      <c r="A13" s="10" t="s">
        <v>428</v>
      </c>
      <c r="B13" s="24">
        <v>208203.07500000001</v>
      </c>
      <c r="C13" s="24">
        <v>270626.05800000002</v>
      </c>
      <c r="D13" s="24">
        <v>290950.26899999997</v>
      </c>
      <c r="E13" s="24">
        <v>286651.58399999997</v>
      </c>
      <c r="F13" s="24">
        <v>279609.14500000002</v>
      </c>
      <c r="G13" s="24">
        <v>283397.40500000003</v>
      </c>
    </row>
    <row r="14" spans="1:7" ht="18.75" thickTop="1" thickBot="1" x14ac:dyDescent="0.3">
      <c r="A14" s="152" t="s">
        <v>229</v>
      </c>
      <c r="B14" s="60">
        <v>2782746.1230000001</v>
      </c>
      <c r="C14" s="60">
        <v>2837140.4130000002</v>
      </c>
      <c r="D14" s="60">
        <v>2850594.9299999997</v>
      </c>
      <c r="E14" s="60">
        <v>2864360.7320000003</v>
      </c>
      <c r="F14" s="60">
        <v>2723297.2399999998</v>
      </c>
      <c r="G14" s="60">
        <v>2743198.5829999996</v>
      </c>
    </row>
    <row r="15" spans="1:7" ht="15.75" thickTop="1" x14ac:dyDescent="0.25"/>
    <row r="16" spans="1:7" ht="34.5" customHeight="1" x14ac:dyDescent="0.25">
      <c r="A16" s="482" t="s">
        <v>1170</v>
      </c>
      <c r="B16" s="482"/>
      <c r="C16" s="482"/>
      <c r="D16" s="482"/>
      <c r="E16" s="482"/>
      <c r="F16" s="482"/>
      <c r="G16" s="482"/>
    </row>
    <row r="17" spans="1:1" ht="17.25" x14ac:dyDescent="0.25">
      <c r="A17" s="116" t="s">
        <v>462</v>
      </c>
    </row>
    <row r="18" spans="1:1" x14ac:dyDescent="0.25">
      <c r="A18" s="135"/>
    </row>
  </sheetData>
  <mergeCells count="3">
    <mergeCell ref="A6:A7"/>
    <mergeCell ref="A16:G16"/>
    <mergeCell ref="C6:G6"/>
  </mergeCells>
  <pageMargins left="0" right="0" top="0" bottom="0" header="0" footer="0"/>
  <pageSetup paperSize="9" scale="52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32"/>
  <sheetViews>
    <sheetView zoomScale="90" zoomScaleNormal="90" workbookViewId="0">
      <selection activeCell="A7" sqref="A7:C7"/>
    </sheetView>
  </sheetViews>
  <sheetFormatPr defaultRowHeight="15" x14ac:dyDescent="0.25"/>
  <cols>
    <col min="1" max="1" width="53.7109375" customWidth="1"/>
    <col min="2" max="2" width="30.140625" customWidth="1"/>
    <col min="3" max="3" width="23.28515625" customWidth="1"/>
  </cols>
  <sheetData>
    <row r="3" spans="1:3" ht="17.25" x14ac:dyDescent="0.3">
      <c r="A3" s="69" t="s">
        <v>430</v>
      </c>
    </row>
    <row r="4" spans="1:3" ht="15.75" thickBot="1" x14ac:dyDescent="0.3">
      <c r="A4" s="4"/>
    </row>
    <row r="5" spans="1:3" ht="18.75" thickTop="1" thickBot="1" x14ac:dyDescent="0.3">
      <c r="A5" s="497" t="s">
        <v>431</v>
      </c>
      <c r="B5" s="293" t="s">
        <v>432</v>
      </c>
      <c r="C5" s="511" t="s">
        <v>230</v>
      </c>
    </row>
    <row r="6" spans="1:3" ht="18.75" thickTop="1" thickBot="1" x14ac:dyDescent="0.3">
      <c r="A6" s="497"/>
      <c r="B6" s="292" t="s">
        <v>433</v>
      </c>
      <c r="C6" s="511"/>
    </row>
    <row r="7" spans="1:3" ht="18.75" thickTop="1" thickBot="1" x14ac:dyDescent="0.3">
      <c r="A7" s="481">
        <v>2026</v>
      </c>
      <c r="B7" s="481"/>
      <c r="C7" s="481"/>
    </row>
    <row r="8" spans="1:3" ht="18.75" thickTop="1" thickBot="1" x14ac:dyDescent="0.3">
      <c r="A8" s="140" t="s">
        <v>86</v>
      </c>
      <c r="B8" s="380">
        <v>22.85</v>
      </c>
      <c r="C8" s="378">
        <v>5.5712161925601746</v>
      </c>
    </row>
    <row r="9" spans="1:3" ht="18.75" thickTop="1" thickBot="1" x14ac:dyDescent="0.3">
      <c r="A9" s="91" t="s">
        <v>360</v>
      </c>
      <c r="B9" s="380"/>
      <c r="C9" s="379">
        <v>5.6869999999999994</v>
      </c>
    </row>
    <row r="10" spans="1:3" ht="18.75" thickTop="1" thickBot="1" x14ac:dyDescent="0.3">
      <c r="A10" s="91" t="s">
        <v>361</v>
      </c>
      <c r="B10" s="380"/>
      <c r="C10" s="379">
        <v>5.1499999999999995</v>
      </c>
    </row>
    <row r="11" spans="1:3" ht="18.75" thickTop="1" thickBot="1" x14ac:dyDescent="0.3">
      <c r="A11" s="91" t="s">
        <v>362</v>
      </c>
      <c r="B11" s="380"/>
      <c r="C11" s="379">
        <v>0.17042409463844402</v>
      </c>
    </row>
    <row r="12" spans="1:3" ht="18.75" thickTop="1" thickBot="1" x14ac:dyDescent="0.3">
      <c r="A12" s="140" t="s">
        <v>87</v>
      </c>
      <c r="B12" s="153">
        <v>10.231</v>
      </c>
      <c r="C12" s="141">
        <v>5.5678756172417163</v>
      </c>
    </row>
    <row r="13" spans="1:3" ht="18.75" thickTop="1" thickBot="1" x14ac:dyDescent="0.3">
      <c r="A13" s="91" t="s">
        <v>360</v>
      </c>
      <c r="B13" s="153"/>
      <c r="C13" s="142">
        <v>5.7965999999999998</v>
      </c>
    </row>
    <row r="14" spans="1:3" ht="18.75" thickTop="1" thickBot="1" x14ac:dyDescent="0.3">
      <c r="A14" s="91" t="s">
        <v>361</v>
      </c>
      <c r="B14" s="153"/>
      <c r="C14" s="142">
        <v>5.4151999999999996</v>
      </c>
    </row>
    <row r="15" spans="1:3" ht="18.75" thickTop="1" thickBot="1" x14ac:dyDescent="0.3">
      <c r="A15" s="91" t="s">
        <v>362</v>
      </c>
      <c r="B15" s="153"/>
      <c r="C15" s="142">
        <v>0.11471555110919236</v>
      </c>
    </row>
    <row r="16" spans="1:3" ht="18.75" thickTop="1" thickBot="1" x14ac:dyDescent="0.3">
      <c r="A16" s="140" t="s">
        <v>88</v>
      </c>
      <c r="B16" s="153">
        <v>18.698</v>
      </c>
      <c r="C16" s="141">
        <v>5.7518274788747465</v>
      </c>
    </row>
    <row r="17" spans="1:3" ht="18.75" thickTop="1" thickBot="1" x14ac:dyDescent="0.3">
      <c r="A17" s="91" t="s">
        <v>360</v>
      </c>
      <c r="B17" s="153"/>
      <c r="C17" s="142">
        <v>6.1</v>
      </c>
    </row>
    <row r="18" spans="1:3" ht="18.75" thickTop="1" thickBot="1" x14ac:dyDescent="0.3">
      <c r="A18" s="91" t="s">
        <v>361</v>
      </c>
      <c r="B18" s="153"/>
      <c r="C18" s="142">
        <v>5.1248100000000001</v>
      </c>
    </row>
    <row r="19" spans="1:3" ht="18.75" thickTop="1" thickBot="1" x14ac:dyDescent="0.3">
      <c r="A19" s="91" t="s">
        <v>362</v>
      </c>
      <c r="B19" s="153"/>
      <c r="C19" s="142">
        <v>0.25382028874287171</v>
      </c>
    </row>
    <row r="20" spans="1:3" ht="18.75" thickTop="1" thickBot="1" x14ac:dyDescent="0.3">
      <c r="A20" s="140" t="s">
        <v>89</v>
      </c>
      <c r="B20" s="153">
        <v>3.794</v>
      </c>
      <c r="C20" s="141">
        <v>5.5138811280969948</v>
      </c>
    </row>
    <row r="21" spans="1:3" ht="18.75" thickTop="1" thickBot="1" x14ac:dyDescent="0.3">
      <c r="A21" s="91" t="s">
        <v>360</v>
      </c>
      <c r="B21" s="153"/>
      <c r="C21" s="142">
        <v>5.7557</v>
      </c>
    </row>
    <row r="22" spans="1:3" ht="18.75" thickTop="1" thickBot="1" x14ac:dyDescent="0.3">
      <c r="A22" s="91" t="s">
        <v>361</v>
      </c>
      <c r="B22" s="153"/>
      <c r="C22" s="142">
        <v>5.2990000000000004</v>
      </c>
    </row>
    <row r="23" spans="1:3" ht="18.75" thickTop="1" thickBot="1" x14ac:dyDescent="0.3">
      <c r="A23" s="91" t="s">
        <v>362</v>
      </c>
      <c r="B23" s="153"/>
      <c r="C23" s="142">
        <v>0.13176206538681767</v>
      </c>
    </row>
    <row r="24" spans="1:3" ht="18.75" thickTop="1" thickBot="1" x14ac:dyDescent="0.3">
      <c r="A24" s="140" t="s">
        <v>90</v>
      </c>
      <c r="B24" s="153">
        <v>14.851000000000001</v>
      </c>
      <c r="C24" s="143">
        <v>5.3143109285569992</v>
      </c>
    </row>
    <row r="25" spans="1:3" ht="18.75" thickTop="1" thickBot="1" x14ac:dyDescent="0.3">
      <c r="A25" s="91" t="s">
        <v>360</v>
      </c>
      <c r="B25" s="153"/>
      <c r="C25" s="142">
        <v>5.5571000000000002</v>
      </c>
    </row>
    <row r="26" spans="1:3" ht="18.75" thickTop="1" thickBot="1" x14ac:dyDescent="0.3">
      <c r="A26" s="91" t="s">
        <v>361</v>
      </c>
      <c r="B26" s="153"/>
      <c r="C26" s="142">
        <v>5</v>
      </c>
    </row>
    <row r="27" spans="1:3" ht="18.75" thickTop="1" thickBot="1" x14ac:dyDescent="0.3">
      <c r="A27" s="91" t="s">
        <v>362</v>
      </c>
      <c r="B27" s="153"/>
      <c r="C27" s="142">
        <v>0.18384711079239938</v>
      </c>
    </row>
    <row r="28" spans="1:3" ht="18.75" thickTop="1" thickBot="1" x14ac:dyDescent="0.3">
      <c r="A28" s="262" t="s">
        <v>229</v>
      </c>
      <c r="B28" s="153">
        <v>70.424000000000007</v>
      </c>
      <c r="C28" s="141">
        <v>5.5614192922867209</v>
      </c>
    </row>
    <row r="29" spans="1:3" ht="18.75" thickTop="1" thickBot="1" x14ac:dyDescent="0.3">
      <c r="A29" s="91" t="s">
        <v>360</v>
      </c>
      <c r="B29" s="153"/>
      <c r="C29" s="142">
        <v>6.1</v>
      </c>
    </row>
    <row r="30" spans="1:3" ht="18.75" thickTop="1" thickBot="1" x14ac:dyDescent="0.3">
      <c r="A30" s="91" t="s">
        <v>361</v>
      </c>
      <c r="B30" s="153"/>
      <c r="C30" s="142">
        <v>5</v>
      </c>
    </row>
    <row r="31" spans="1:3" ht="18.75" thickTop="1" thickBot="1" x14ac:dyDescent="0.3">
      <c r="A31" s="91" t="s">
        <v>362</v>
      </c>
      <c r="B31" s="153"/>
      <c r="C31" s="142">
        <v>0.23879692200923552</v>
      </c>
    </row>
    <row r="32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13"/>
  <sheetViews>
    <sheetView workbookViewId="0">
      <selection activeCell="A7" sqref="A7:E7"/>
    </sheetView>
  </sheetViews>
  <sheetFormatPr defaultRowHeight="15" x14ac:dyDescent="0.25"/>
  <cols>
    <col min="1" max="1" width="17.28515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69" t="s">
        <v>434</v>
      </c>
    </row>
    <row r="4" spans="1:5" ht="15.75" thickBot="1" x14ac:dyDescent="0.3">
      <c r="A4" s="4"/>
    </row>
    <row r="5" spans="1:5" ht="18.75" thickTop="1" thickBot="1" x14ac:dyDescent="0.3">
      <c r="A5" s="479"/>
      <c r="B5" s="480" t="s">
        <v>435</v>
      </c>
      <c r="C5" s="480"/>
      <c r="D5" s="480" t="s">
        <v>436</v>
      </c>
      <c r="E5" s="480"/>
    </row>
    <row r="6" spans="1:5" ht="36" thickTop="1" thickBot="1" x14ac:dyDescent="0.3">
      <c r="A6" s="479"/>
      <c r="B6" s="105" t="s">
        <v>616</v>
      </c>
      <c r="C6" s="105" t="s">
        <v>617</v>
      </c>
      <c r="D6" s="105" t="s">
        <v>616</v>
      </c>
      <c r="E6" s="105" t="s">
        <v>617</v>
      </c>
    </row>
    <row r="7" spans="1:5" ht="18.75" thickTop="1" thickBot="1" x14ac:dyDescent="0.3">
      <c r="A7" s="481">
        <v>2026</v>
      </c>
      <c r="B7" s="481"/>
      <c r="C7" s="481"/>
      <c r="D7" s="481"/>
      <c r="E7" s="481"/>
    </row>
    <row r="8" spans="1:5" ht="18.75" thickTop="1" thickBot="1" x14ac:dyDescent="0.3">
      <c r="A8" s="107" t="s">
        <v>86</v>
      </c>
      <c r="B8" s="311">
        <v>255100</v>
      </c>
      <c r="C8" s="187">
        <v>379.78978047824381</v>
      </c>
      <c r="D8" s="312" t="s">
        <v>146</v>
      </c>
      <c r="E8" s="312" t="s">
        <v>146</v>
      </c>
    </row>
    <row r="9" spans="1:5" ht="18.75" thickTop="1" thickBot="1" x14ac:dyDescent="0.3">
      <c r="A9" s="107" t="s">
        <v>87</v>
      </c>
      <c r="B9" s="24">
        <v>316800</v>
      </c>
      <c r="C9" s="27">
        <v>378.25559343434344</v>
      </c>
      <c r="D9" s="312" t="s">
        <v>146</v>
      </c>
      <c r="E9" s="312" t="s">
        <v>146</v>
      </c>
    </row>
    <row r="10" spans="1:5" ht="18.75" thickTop="1" thickBot="1" x14ac:dyDescent="0.3">
      <c r="A10" s="107" t="s">
        <v>88</v>
      </c>
      <c r="B10" s="24">
        <v>31200</v>
      </c>
      <c r="C10" s="27">
        <v>378.63</v>
      </c>
      <c r="D10" s="312" t="s">
        <v>146</v>
      </c>
      <c r="E10" s="312" t="s">
        <v>146</v>
      </c>
    </row>
    <row r="11" spans="1:5" ht="18.75" thickTop="1" thickBot="1" x14ac:dyDescent="0.3">
      <c r="A11" s="107" t="s">
        <v>89</v>
      </c>
      <c r="B11" s="24">
        <v>160000</v>
      </c>
      <c r="C11" s="27">
        <v>373.39749999999998</v>
      </c>
      <c r="D11" s="312" t="s">
        <v>146</v>
      </c>
      <c r="E11" s="312" t="s">
        <v>146</v>
      </c>
    </row>
    <row r="12" spans="1:5" ht="18.75" thickTop="1" thickBot="1" x14ac:dyDescent="0.3">
      <c r="A12" s="107" t="s">
        <v>90</v>
      </c>
      <c r="B12" s="24">
        <v>219900</v>
      </c>
      <c r="C12" s="27">
        <v>368.68718963165077</v>
      </c>
      <c r="D12" s="25"/>
      <c r="E12" s="25"/>
    </row>
    <row r="13" spans="1:5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8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22"/>
  <sheetViews>
    <sheetView zoomScale="85" zoomScaleNormal="85" workbookViewId="0">
      <selection activeCell="A7" sqref="A7:E7"/>
    </sheetView>
  </sheetViews>
  <sheetFormatPr defaultRowHeight="15" x14ac:dyDescent="0.25"/>
  <cols>
    <col min="1" max="1" width="16.7109375" customWidth="1"/>
    <col min="2" max="2" width="18.85546875" customWidth="1"/>
    <col min="3" max="3" width="29.28515625" customWidth="1"/>
    <col min="4" max="4" width="27.140625" customWidth="1"/>
    <col min="5" max="5" width="27.7109375" customWidth="1"/>
  </cols>
  <sheetData>
    <row r="3" spans="1:5" ht="17.25" x14ac:dyDescent="0.3">
      <c r="A3" s="69" t="s">
        <v>437</v>
      </c>
    </row>
    <row r="4" spans="1:5" ht="15.75" thickBot="1" x14ac:dyDescent="0.3"/>
    <row r="5" spans="1:5" ht="28.5" customHeight="1" thickTop="1" thickBot="1" x14ac:dyDescent="0.3">
      <c r="A5" s="513"/>
      <c r="B5" s="514" t="s">
        <v>438</v>
      </c>
      <c r="C5" s="514" t="s">
        <v>1195</v>
      </c>
      <c r="D5" s="515" t="s">
        <v>618</v>
      </c>
      <c r="E5" s="515"/>
    </row>
    <row r="6" spans="1:5" ht="17.25" thickTop="1" thickBot="1" x14ac:dyDescent="0.3">
      <c r="A6" s="513"/>
      <c r="B6" s="514"/>
      <c r="C6" s="514"/>
      <c r="D6" s="154" t="s">
        <v>357</v>
      </c>
      <c r="E6" s="155" t="s">
        <v>439</v>
      </c>
    </row>
    <row r="7" spans="1:5" ht="18.75" thickTop="1" thickBot="1" x14ac:dyDescent="0.3">
      <c r="A7" s="516">
        <v>2026</v>
      </c>
      <c r="B7" s="516"/>
      <c r="C7" s="516"/>
      <c r="D7" s="516"/>
      <c r="E7" s="516"/>
    </row>
    <row r="8" spans="1:5" ht="18.75" thickTop="1" thickBot="1" x14ac:dyDescent="0.3">
      <c r="A8" s="512" t="s">
        <v>440</v>
      </c>
      <c r="B8" s="512"/>
      <c r="C8" s="512"/>
      <c r="D8" s="512"/>
      <c r="E8" s="512"/>
    </row>
    <row r="9" spans="1:5" ht="18.75" thickTop="1" thickBot="1" x14ac:dyDescent="0.3">
      <c r="A9" s="31" t="s">
        <v>111</v>
      </c>
      <c r="B9" s="312">
        <v>12</v>
      </c>
      <c r="C9" s="381">
        <v>379.71810367982812</v>
      </c>
      <c r="D9" s="311">
        <v>7446</v>
      </c>
      <c r="E9" s="311">
        <v>7000</v>
      </c>
    </row>
    <row r="10" spans="1:5" ht="18.75" thickTop="1" thickBot="1" x14ac:dyDescent="0.3">
      <c r="A10" s="31" t="s">
        <v>87</v>
      </c>
      <c r="B10" s="25">
        <v>8</v>
      </c>
      <c r="C10" s="96">
        <v>377.63273129377075</v>
      </c>
      <c r="D10" s="24">
        <v>2713</v>
      </c>
      <c r="E10" s="311">
        <v>2000</v>
      </c>
    </row>
    <row r="11" spans="1:5" ht="18.75" thickTop="1" thickBot="1" x14ac:dyDescent="0.3">
      <c r="A11" s="31" t="s">
        <v>88</v>
      </c>
      <c r="B11" s="25">
        <v>13</v>
      </c>
      <c r="C11" s="96">
        <v>378.18957011980268</v>
      </c>
      <c r="D11" s="24">
        <v>7095</v>
      </c>
      <c r="E11" s="24">
        <v>6745</v>
      </c>
    </row>
    <row r="12" spans="1:5" ht="18.75" thickTop="1" thickBot="1" x14ac:dyDescent="0.3">
      <c r="A12" s="31" t="s">
        <v>89</v>
      </c>
      <c r="B12" s="25">
        <v>5</v>
      </c>
      <c r="C12" s="96">
        <v>371.41326530612247</v>
      </c>
      <c r="D12" s="24">
        <v>980</v>
      </c>
      <c r="E12" s="24">
        <v>0</v>
      </c>
    </row>
    <row r="13" spans="1:5" ht="18.75" thickTop="1" thickBot="1" x14ac:dyDescent="0.3">
      <c r="A13" s="31" t="s">
        <v>90</v>
      </c>
      <c r="B13" s="25">
        <v>11</v>
      </c>
      <c r="C13" s="96">
        <v>368.50888324873097</v>
      </c>
      <c r="D13" s="24">
        <v>3940</v>
      </c>
      <c r="E13" s="24">
        <v>2700</v>
      </c>
    </row>
    <row r="14" spans="1:5" ht="18.75" thickTop="1" thickBot="1" x14ac:dyDescent="0.3">
      <c r="A14" s="66" t="s">
        <v>229</v>
      </c>
      <c r="B14" s="106">
        <v>49</v>
      </c>
      <c r="C14" s="156">
        <v>376.61511680346348</v>
      </c>
      <c r="D14" s="60">
        <v>22174</v>
      </c>
      <c r="E14" s="60">
        <v>18445</v>
      </c>
    </row>
    <row r="15" spans="1:5" ht="18.75" thickTop="1" thickBot="1" x14ac:dyDescent="0.3">
      <c r="A15" s="512" t="s">
        <v>441</v>
      </c>
      <c r="B15" s="512"/>
      <c r="C15" s="512"/>
      <c r="D15" s="512"/>
      <c r="E15" s="512"/>
    </row>
    <row r="16" spans="1:5" ht="18.75" thickTop="1" thickBot="1" x14ac:dyDescent="0.3">
      <c r="A16" s="31" t="s">
        <v>111</v>
      </c>
      <c r="B16" s="25" t="s">
        <v>146</v>
      </c>
      <c r="C16" s="95" t="s">
        <v>146</v>
      </c>
      <c r="D16" s="25" t="s">
        <v>146</v>
      </c>
      <c r="E16" s="95" t="s">
        <v>146</v>
      </c>
    </row>
    <row r="17" spans="1:5" ht="18.75" thickTop="1" thickBot="1" x14ac:dyDescent="0.3">
      <c r="A17" s="31" t="s">
        <v>87</v>
      </c>
      <c r="B17" s="25" t="s">
        <v>146</v>
      </c>
      <c r="C17" s="95" t="s">
        <v>146</v>
      </c>
      <c r="D17" s="25" t="s">
        <v>146</v>
      </c>
      <c r="E17" s="95" t="s">
        <v>146</v>
      </c>
    </row>
    <row r="18" spans="1:5" ht="18.75" thickTop="1" thickBot="1" x14ac:dyDescent="0.3">
      <c r="A18" s="31" t="s">
        <v>88</v>
      </c>
      <c r="B18" s="25" t="s">
        <v>146</v>
      </c>
      <c r="C18" s="95" t="s">
        <v>146</v>
      </c>
      <c r="D18" s="25" t="s">
        <v>146</v>
      </c>
      <c r="E18" s="95" t="s">
        <v>146</v>
      </c>
    </row>
    <row r="19" spans="1:5" ht="18.75" thickTop="1" thickBot="1" x14ac:dyDescent="0.3">
      <c r="A19" s="31" t="s">
        <v>89</v>
      </c>
      <c r="B19" s="25" t="s">
        <v>146</v>
      </c>
      <c r="C19" s="95" t="s">
        <v>146</v>
      </c>
      <c r="D19" s="25" t="s">
        <v>146</v>
      </c>
      <c r="E19" s="95" t="s">
        <v>146</v>
      </c>
    </row>
    <row r="20" spans="1:5" ht="18.75" thickTop="1" thickBot="1" x14ac:dyDescent="0.3">
      <c r="A20" s="31" t="s">
        <v>90</v>
      </c>
      <c r="B20" s="25" t="s">
        <v>146</v>
      </c>
      <c r="C20" s="95" t="s">
        <v>146</v>
      </c>
      <c r="D20" s="25" t="s">
        <v>146</v>
      </c>
      <c r="E20" s="95" t="s">
        <v>146</v>
      </c>
    </row>
    <row r="21" spans="1:5" ht="18.75" thickTop="1" thickBot="1" x14ac:dyDescent="0.3">
      <c r="A21" s="66" t="s">
        <v>229</v>
      </c>
      <c r="B21" s="25" t="s">
        <v>146</v>
      </c>
      <c r="C21" s="95" t="s">
        <v>146</v>
      </c>
      <c r="D21" s="25" t="s">
        <v>146</v>
      </c>
      <c r="E21" s="95" t="s">
        <v>146</v>
      </c>
    </row>
    <row r="22" spans="1:5" ht="15.75" thickTop="1" x14ac:dyDescent="0.25"/>
  </sheetData>
  <mergeCells count="7">
    <mergeCell ref="A15:E15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84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59"/>
  <sheetViews>
    <sheetView zoomScale="80" zoomScaleNormal="80" workbookViewId="0">
      <selection activeCell="A5" sqref="A5:A7"/>
    </sheetView>
  </sheetViews>
  <sheetFormatPr defaultRowHeight="15" x14ac:dyDescent="0.25"/>
  <cols>
    <col min="1" max="1" width="24.85546875" customWidth="1"/>
    <col min="2" max="2" width="14.85546875" customWidth="1"/>
    <col min="3" max="3" width="15" bestFit="1" customWidth="1"/>
    <col min="4" max="4" width="15.7109375" customWidth="1"/>
    <col min="5" max="5" width="15" bestFit="1" customWidth="1"/>
    <col min="6" max="6" width="15" customWidth="1"/>
    <col min="7" max="7" width="15" bestFit="1" customWidth="1"/>
    <col min="8" max="8" width="15.5703125" customWidth="1"/>
    <col min="9" max="9" width="15" bestFit="1" customWidth="1"/>
  </cols>
  <sheetData>
    <row r="3" spans="1:9" ht="17.25" x14ac:dyDescent="0.3">
      <c r="A3" s="69" t="s">
        <v>442</v>
      </c>
    </row>
    <row r="4" spans="1:9" ht="18" thickBot="1" x14ac:dyDescent="0.35">
      <c r="A4" s="69"/>
    </row>
    <row r="5" spans="1:9" ht="18.75" thickTop="1" thickBot="1" x14ac:dyDescent="0.3">
      <c r="A5" s="517" t="s">
        <v>619</v>
      </c>
      <c r="B5" s="511" t="s">
        <v>443</v>
      </c>
      <c r="C5" s="511"/>
      <c r="D5" s="511"/>
      <c r="E5" s="511"/>
      <c r="F5" s="511"/>
      <c r="G5" s="511"/>
      <c r="H5" s="511"/>
      <c r="I5" s="511"/>
    </row>
    <row r="6" spans="1:9" ht="21" thickTop="1" thickBot="1" x14ac:dyDescent="0.3">
      <c r="A6" s="517"/>
      <c r="B6" s="518" t="s">
        <v>620</v>
      </c>
      <c r="C6" s="518"/>
      <c r="D6" s="518" t="s">
        <v>444</v>
      </c>
      <c r="E6" s="518"/>
      <c r="F6" s="518" t="s">
        <v>445</v>
      </c>
      <c r="G6" s="518"/>
      <c r="H6" s="518" t="s">
        <v>446</v>
      </c>
      <c r="I6" s="518"/>
    </row>
    <row r="7" spans="1:9" ht="36" thickTop="1" thickBot="1" x14ac:dyDescent="0.3">
      <c r="A7" s="517"/>
      <c r="B7" s="132" t="s">
        <v>623</v>
      </c>
      <c r="C7" s="159" t="s">
        <v>1196</v>
      </c>
      <c r="D7" s="132" t="s">
        <v>623</v>
      </c>
      <c r="E7" s="159" t="s">
        <v>1196</v>
      </c>
      <c r="F7" s="132" t="s">
        <v>623</v>
      </c>
      <c r="G7" s="159" t="s">
        <v>1196</v>
      </c>
      <c r="H7" s="132" t="s">
        <v>623</v>
      </c>
      <c r="I7" s="159" t="s">
        <v>1196</v>
      </c>
    </row>
    <row r="8" spans="1:9" ht="18.75" thickTop="1" thickBot="1" x14ac:dyDescent="0.3">
      <c r="A8" s="516">
        <v>2026</v>
      </c>
      <c r="B8" s="516"/>
      <c r="C8" s="516"/>
      <c r="D8" s="516"/>
      <c r="E8" s="516"/>
      <c r="F8" s="516"/>
      <c r="G8" s="516"/>
      <c r="H8" s="516"/>
      <c r="I8" s="516"/>
    </row>
    <row r="9" spans="1:9" ht="18.75" thickTop="1" thickBot="1" x14ac:dyDescent="0.3">
      <c r="A9" s="512" t="s">
        <v>440</v>
      </c>
      <c r="B9" s="512"/>
      <c r="C9" s="512"/>
      <c r="D9" s="512"/>
      <c r="E9" s="512"/>
      <c r="F9" s="512"/>
      <c r="G9" s="512"/>
      <c r="H9" s="512"/>
      <c r="I9" s="512"/>
    </row>
    <row r="10" spans="1:9" ht="18.75" thickTop="1" thickBot="1" x14ac:dyDescent="0.3">
      <c r="A10" s="115" t="s">
        <v>111</v>
      </c>
      <c r="B10" s="299">
        <v>42</v>
      </c>
      <c r="C10" s="381">
        <v>380.00726190476183</v>
      </c>
      <c r="D10" s="299">
        <v>7.4459999999999997</v>
      </c>
      <c r="E10" s="381">
        <v>379.71841257050801</v>
      </c>
      <c r="F10" s="299">
        <v>571.71015416</v>
      </c>
      <c r="G10" s="381">
        <v>378.52605570156197</v>
      </c>
      <c r="H10" s="383">
        <v>621.15615416000003</v>
      </c>
      <c r="I10" s="384">
        <v>378.64050188277497</v>
      </c>
    </row>
    <row r="11" spans="1:9" ht="18.75" thickTop="1" thickBot="1" x14ac:dyDescent="0.3">
      <c r="A11" s="115" t="s">
        <v>87</v>
      </c>
      <c r="B11" s="299">
        <v>24.910423999999999</v>
      </c>
      <c r="C11" s="381">
        <v>377.870173215438</v>
      </c>
      <c r="D11" s="299">
        <v>2.7130000000000001</v>
      </c>
      <c r="E11" s="381">
        <v>377.63273129377097</v>
      </c>
      <c r="F11" s="299">
        <v>651.60797458000002</v>
      </c>
      <c r="G11" s="381">
        <v>376.24680900360602</v>
      </c>
      <c r="H11" s="383">
        <v>679.23139858000002</v>
      </c>
      <c r="I11" s="384">
        <v>376.31188063911753</v>
      </c>
    </row>
    <row r="12" spans="1:9" ht="18.75" thickTop="1" thickBot="1" x14ac:dyDescent="0.3">
      <c r="A12" s="526" t="s">
        <v>88</v>
      </c>
      <c r="B12" s="299">
        <v>40.32</v>
      </c>
      <c r="C12" s="381">
        <v>378.17745535714283</v>
      </c>
      <c r="D12" s="299">
        <v>7.0949999999999998</v>
      </c>
      <c r="E12" s="381">
        <v>378.18964341085302</v>
      </c>
      <c r="F12" s="299">
        <v>745.52622621</v>
      </c>
      <c r="G12" s="381">
        <v>376.09618013888797</v>
      </c>
      <c r="H12" s="383">
        <v>792.94122620999997</v>
      </c>
      <c r="I12" s="384">
        <v>376.22074187871164</v>
      </c>
    </row>
    <row r="13" spans="1:9" ht="18.75" thickTop="1" thickBot="1" x14ac:dyDescent="0.3">
      <c r="A13" s="526" t="s">
        <v>89</v>
      </c>
      <c r="B13" s="299">
        <v>107.5</v>
      </c>
      <c r="C13" s="381">
        <v>372.99199999999973</v>
      </c>
      <c r="D13" s="299">
        <v>0.98</v>
      </c>
      <c r="E13" s="381">
        <v>371.41326530612201</v>
      </c>
      <c r="F13" s="299">
        <v>826.35032305999994</v>
      </c>
      <c r="G13" s="381">
        <v>372.96273876625997</v>
      </c>
      <c r="H13" s="383">
        <v>934.83032305999996</v>
      </c>
      <c r="I13" s="384">
        <v>372.96447929456326</v>
      </c>
    </row>
    <row r="14" spans="1:9" ht="18.75" thickTop="1" thickBot="1" x14ac:dyDescent="0.3">
      <c r="A14" s="526" t="s">
        <v>90</v>
      </c>
      <c r="B14" s="299">
        <v>23.824999999999999</v>
      </c>
      <c r="C14" s="381">
        <v>368.84359916054558</v>
      </c>
      <c r="D14" s="299">
        <v>3.94</v>
      </c>
      <c r="E14" s="381">
        <v>368.50939086294397</v>
      </c>
      <c r="F14" s="299">
        <v>746.7213309</v>
      </c>
      <c r="G14" s="381">
        <v>367.19125797679402</v>
      </c>
      <c r="H14" s="383">
        <v>774.48633089999998</v>
      </c>
      <c r="I14" s="384">
        <v>367.24879349484831</v>
      </c>
    </row>
    <row r="15" spans="1:9" ht="18.75" thickTop="1" thickBot="1" x14ac:dyDescent="0.3">
      <c r="A15" s="396" t="s">
        <v>229</v>
      </c>
      <c r="B15" s="383">
        <v>238.55542399999999</v>
      </c>
      <c r="C15" s="384">
        <v>375.19861624169141</v>
      </c>
      <c r="D15" s="383">
        <v>22.173999999999999</v>
      </c>
      <c r="E15" s="384">
        <v>376.61533417516023</v>
      </c>
      <c r="F15" s="383">
        <v>3541.9160089099996</v>
      </c>
      <c r="G15" s="384">
        <v>373.90768100522058</v>
      </c>
      <c r="H15" s="383">
        <v>3802.6454329099997</v>
      </c>
      <c r="I15" s="384">
        <v>374.00445550354698</v>
      </c>
    </row>
    <row r="16" spans="1:9" ht="18.75" thickTop="1" thickBot="1" x14ac:dyDescent="0.3">
      <c r="A16" s="527" t="s">
        <v>441</v>
      </c>
      <c r="B16" s="527"/>
      <c r="C16" s="527"/>
      <c r="D16" s="527"/>
      <c r="E16" s="527"/>
      <c r="F16" s="527"/>
      <c r="G16" s="527"/>
      <c r="H16" s="527"/>
      <c r="I16" s="527"/>
    </row>
    <row r="17" spans="1:9" ht="18.75" thickTop="1" thickBot="1" x14ac:dyDescent="0.3">
      <c r="A17" s="526" t="s">
        <v>111</v>
      </c>
      <c r="B17" s="299">
        <v>1</v>
      </c>
      <c r="C17" s="382">
        <v>451.25</v>
      </c>
      <c r="D17" s="385">
        <v>0</v>
      </c>
      <c r="E17" s="385">
        <v>0</v>
      </c>
      <c r="F17" s="299">
        <v>158.95146631999998</v>
      </c>
      <c r="G17" s="381">
        <v>440.78930871266499</v>
      </c>
      <c r="H17" s="383">
        <v>159.95146631999998</v>
      </c>
      <c r="I17" s="384">
        <v>440.85470787109722</v>
      </c>
    </row>
    <row r="18" spans="1:9" ht="18.75" thickTop="1" thickBot="1" x14ac:dyDescent="0.3">
      <c r="A18" s="526" t="s">
        <v>87</v>
      </c>
      <c r="B18" s="299">
        <v>4.3</v>
      </c>
      <c r="C18" s="381">
        <v>447.18255813953499</v>
      </c>
      <c r="D18" s="385">
        <v>0</v>
      </c>
      <c r="E18" s="385">
        <v>0</v>
      </c>
      <c r="F18" s="299">
        <v>148.88075003</v>
      </c>
      <c r="G18" s="381">
        <v>442.90827891685598</v>
      </c>
      <c r="H18" s="383">
        <v>153.18075003000001</v>
      </c>
      <c r="I18" s="384">
        <v>443.02826397146578</v>
      </c>
    </row>
    <row r="19" spans="1:9" ht="18.75" thickTop="1" thickBot="1" x14ac:dyDescent="0.3">
      <c r="A19" s="526" t="s">
        <v>88</v>
      </c>
      <c r="B19" s="385">
        <v>0</v>
      </c>
      <c r="C19" s="385">
        <v>0</v>
      </c>
      <c r="D19" s="385">
        <v>0</v>
      </c>
      <c r="E19" s="385">
        <v>0</v>
      </c>
      <c r="F19" s="299">
        <v>171.39526544</v>
      </c>
      <c r="G19" s="381">
        <v>433.43636259023702</v>
      </c>
      <c r="H19" s="383">
        <v>171.39526544</v>
      </c>
      <c r="I19" s="384">
        <v>433.43636259023697</v>
      </c>
    </row>
    <row r="20" spans="1:9" ht="18.75" thickTop="1" thickBot="1" x14ac:dyDescent="0.3">
      <c r="A20" s="526" t="s">
        <v>89</v>
      </c>
      <c r="B20" s="385">
        <v>0</v>
      </c>
      <c r="C20" s="385">
        <v>0</v>
      </c>
      <c r="D20" s="385">
        <v>0</v>
      </c>
      <c r="E20" s="385">
        <v>0</v>
      </c>
      <c r="F20" s="299">
        <v>228.76872441</v>
      </c>
      <c r="G20" s="381">
        <v>434.05913570931102</v>
      </c>
      <c r="H20" s="383">
        <v>228.76872441</v>
      </c>
      <c r="I20" s="384">
        <v>434.05913570931108</v>
      </c>
    </row>
    <row r="21" spans="1:9" ht="18.75" thickTop="1" thickBot="1" x14ac:dyDescent="0.3">
      <c r="A21" s="526" t="s">
        <v>90</v>
      </c>
      <c r="B21" s="385">
        <v>0</v>
      </c>
      <c r="C21" s="385">
        <v>0</v>
      </c>
      <c r="D21" s="385">
        <v>0</v>
      </c>
      <c r="E21" s="385">
        <v>0</v>
      </c>
      <c r="F21" s="299">
        <v>151.38220769</v>
      </c>
      <c r="G21" s="381">
        <v>427.03792143705402</v>
      </c>
      <c r="H21" s="383">
        <v>151.38220769</v>
      </c>
      <c r="I21" s="384">
        <v>427.03792143705402</v>
      </c>
    </row>
    <row r="22" spans="1:9" ht="18.75" thickTop="1" thickBot="1" x14ac:dyDescent="0.3">
      <c r="A22" s="396" t="s">
        <v>229</v>
      </c>
      <c r="B22" s="383">
        <v>5.3</v>
      </c>
      <c r="C22" s="528">
        <v>447.95000000000005</v>
      </c>
      <c r="D22" s="529">
        <v>0</v>
      </c>
      <c r="E22" s="529">
        <v>0</v>
      </c>
      <c r="F22" s="383">
        <v>859.37841388999993</v>
      </c>
      <c r="G22" s="384">
        <v>435.47598612631145</v>
      </c>
      <c r="H22" s="383">
        <v>864.67841389</v>
      </c>
      <c r="I22" s="384">
        <v>435.55244492587036</v>
      </c>
    </row>
    <row r="23" spans="1:9" ht="18.75" thickTop="1" thickBot="1" x14ac:dyDescent="0.3">
      <c r="A23" s="527" t="s">
        <v>447</v>
      </c>
      <c r="B23" s="527"/>
      <c r="C23" s="527"/>
      <c r="D23" s="527"/>
      <c r="E23" s="527"/>
      <c r="F23" s="527"/>
      <c r="G23" s="527"/>
      <c r="H23" s="527"/>
      <c r="I23" s="527"/>
    </row>
    <row r="24" spans="1:9" ht="18.75" thickTop="1" thickBot="1" x14ac:dyDescent="0.3">
      <c r="A24" s="526" t="s">
        <v>111</v>
      </c>
      <c r="B24" s="299">
        <v>2675</v>
      </c>
      <c r="C24" s="381">
        <v>4.9037757009345793</v>
      </c>
      <c r="D24" s="385">
        <v>0</v>
      </c>
      <c r="E24" s="385">
        <v>0</v>
      </c>
      <c r="F24" s="299">
        <v>30576.103198880002</v>
      </c>
      <c r="G24" s="381">
        <v>4.8359062914783104</v>
      </c>
      <c r="H24" s="383">
        <v>33251.103198880002</v>
      </c>
      <c r="I24" s="384">
        <v>4.8413662808569979</v>
      </c>
    </row>
    <row r="25" spans="1:9" ht="18.75" thickTop="1" thickBot="1" x14ac:dyDescent="0.3">
      <c r="A25" s="526" t="s">
        <v>87</v>
      </c>
      <c r="B25" s="299">
        <v>1693</v>
      </c>
      <c r="C25" s="381">
        <v>4.9145186060248101</v>
      </c>
      <c r="D25" s="385">
        <v>0</v>
      </c>
      <c r="E25" s="385">
        <v>0</v>
      </c>
      <c r="F25" s="299">
        <v>32255.796404339999</v>
      </c>
      <c r="G25" s="381">
        <v>4.8741126742844596</v>
      </c>
      <c r="H25" s="383">
        <v>33948.796404339999</v>
      </c>
      <c r="I25" s="384">
        <v>4.8761276865877434</v>
      </c>
    </row>
    <row r="26" spans="1:9" ht="18.75" thickTop="1" thickBot="1" x14ac:dyDescent="0.3">
      <c r="A26" s="526" t="s">
        <v>88</v>
      </c>
      <c r="B26" s="299">
        <v>2065</v>
      </c>
      <c r="C26" s="381">
        <v>4.620193704600486</v>
      </c>
      <c r="D26" s="385">
        <v>0</v>
      </c>
      <c r="E26" s="385">
        <v>0</v>
      </c>
      <c r="F26" s="299">
        <v>32339.240986180001</v>
      </c>
      <c r="G26" s="381">
        <v>4.6656885956474197</v>
      </c>
      <c r="H26" s="383">
        <v>34404.240986179997</v>
      </c>
      <c r="I26" s="384">
        <v>4.6629579163090895</v>
      </c>
    </row>
    <row r="27" spans="1:9" ht="18.75" thickTop="1" thickBot="1" x14ac:dyDescent="0.3">
      <c r="A27" s="526" t="s">
        <v>89</v>
      </c>
      <c r="B27" s="299">
        <v>3293</v>
      </c>
      <c r="C27" s="381">
        <v>4.8948405709079887</v>
      </c>
      <c r="D27" s="385">
        <v>0</v>
      </c>
      <c r="E27" s="385">
        <v>0</v>
      </c>
      <c r="F27" s="299">
        <v>42997.549175289998</v>
      </c>
      <c r="G27" s="381">
        <v>4.8420742449261702</v>
      </c>
      <c r="H27" s="383">
        <v>46290.549175289998</v>
      </c>
      <c r="I27" s="384">
        <v>4.845827916346229</v>
      </c>
    </row>
    <row r="28" spans="1:9" ht="18.75" thickTop="1" thickBot="1" x14ac:dyDescent="0.3">
      <c r="A28" s="526" t="s">
        <v>90</v>
      </c>
      <c r="B28" s="299">
        <v>5749.5</v>
      </c>
      <c r="C28" s="381">
        <v>5.1013888164188161</v>
      </c>
      <c r="D28" s="385">
        <v>0</v>
      </c>
      <c r="E28" s="385">
        <v>0</v>
      </c>
      <c r="F28" s="299">
        <v>42518.716125290004</v>
      </c>
      <c r="G28" s="381">
        <v>4.9697985238067703</v>
      </c>
      <c r="H28" s="383">
        <v>48268.216125290004</v>
      </c>
      <c r="I28" s="384">
        <v>4.9854729872136856</v>
      </c>
    </row>
    <row r="29" spans="1:9" ht="18.75" thickTop="1" thickBot="1" x14ac:dyDescent="0.3">
      <c r="A29" s="396" t="s">
        <v>229</v>
      </c>
      <c r="B29" s="383">
        <v>15475.5</v>
      </c>
      <c r="C29" s="384">
        <v>4.9386271849051733</v>
      </c>
      <c r="D29" s="529">
        <v>0</v>
      </c>
      <c r="E29" s="529">
        <v>0</v>
      </c>
      <c r="F29" s="383">
        <v>180687.40588998</v>
      </c>
      <c r="G29" s="384">
        <v>4.8452362107977605</v>
      </c>
      <c r="H29" s="383">
        <v>196162.90588998</v>
      </c>
      <c r="I29" s="384">
        <v>4.8526039239402738</v>
      </c>
    </row>
    <row r="30" spans="1:9" ht="15.75" thickTop="1" x14ac:dyDescent="0.25">
      <c r="A30" s="61"/>
    </row>
    <row r="31" spans="1:9" ht="15.75" thickBot="1" x14ac:dyDescent="0.3">
      <c r="A31" s="61"/>
    </row>
    <row r="32" spans="1:9" ht="18.75" thickTop="1" thickBot="1" x14ac:dyDescent="0.3">
      <c r="A32" s="517" t="s">
        <v>619</v>
      </c>
      <c r="B32" s="511" t="s">
        <v>448</v>
      </c>
      <c r="C32" s="511"/>
      <c r="D32" s="511"/>
      <c r="E32" s="511"/>
      <c r="F32" s="511"/>
      <c r="G32" s="511"/>
      <c r="H32" s="511"/>
      <c r="I32" s="511"/>
    </row>
    <row r="33" spans="1:9" ht="21" thickTop="1" thickBot="1" x14ac:dyDescent="0.3">
      <c r="A33" s="517"/>
      <c r="B33" s="518" t="s">
        <v>620</v>
      </c>
      <c r="C33" s="518"/>
      <c r="D33" s="518" t="s">
        <v>444</v>
      </c>
      <c r="E33" s="518"/>
      <c r="F33" s="518" t="s">
        <v>445</v>
      </c>
      <c r="G33" s="518"/>
      <c r="H33" s="518" t="s">
        <v>449</v>
      </c>
      <c r="I33" s="518"/>
    </row>
    <row r="34" spans="1:9" ht="36" thickTop="1" thickBot="1" x14ac:dyDescent="0.3">
      <c r="A34" s="517"/>
      <c r="B34" s="132" t="s">
        <v>623</v>
      </c>
      <c r="C34" s="159" t="s">
        <v>1196</v>
      </c>
      <c r="D34" s="132" t="s">
        <v>623</v>
      </c>
      <c r="E34" s="159" t="s">
        <v>1196</v>
      </c>
      <c r="F34" s="132" t="s">
        <v>623</v>
      </c>
      <c r="G34" s="159" t="s">
        <v>1196</v>
      </c>
      <c r="H34" s="132" t="s">
        <v>623</v>
      </c>
      <c r="I34" s="159" t="s">
        <v>1196</v>
      </c>
    </row>
    <row r="35" spans="1:9" ht="18.75" thickTop="1" thickBot="1" x14ac:dyDescent="0.3">
      <c r="A35" s="516">
        <v>2026</v>
      </c>
      <c r="B35" s="516"/>
      <c r="C35" s="516"/>
      <c r="D35" s="516"/>
      <c r="E35" s="516"/>
      <c r="F35" s="516"/>
      <c r="G35" s="516"/>
      <c r="H35" s="516"/>
      <c r="I35" s="516"/>
    </row>
    <row r="36" spans="1:9" ht="18.75" thickTop="1" thickBot="1" x14ac:dyDescent="0.3">
      <c r="A36" s="512" t="s">
        <v>440</v>
      </c>
      <c r="B36" s="512"/>
      <c r="C36" s="512"/>
      <c r="D36" s="512"/>
      <c r="E36" s="512"/>
      <c r="F36" s="512"/>
      <c r="G36" s="512"/>
      <c r="H36" s="512"/>
      <c r="I36" s="512"/>
    </row>
    <row r="37" spans="1:9" ht="18.75" thickTop="1" thickBot="1" x14ac:dyDescent="0.3">
      <c r="A37" s="115" t="s">
        <v>111</v>
      </c>
      <c r="B37" s="299">
        <v>42</v>
      </c>
      <c r="C37" s="381">
        <v>380.00726190476183</v>
      </c>
      <c r="D37" s="299">
        <v>7.4459999999999997</v>
      </c>
      <c r="E37" s="381">
        <v>379.71841257050801</v>
      </c>
      <c r="F37" s="299">
        <v>805.96917773999996</v>
      </c>
      <c r="G37" s="381">
        <v>380.80745177441003</v>
      </c>
      <c r="H37" s="383">
        <v>855.41517773999999</v>
      </c>
      <c r="I37" s="384">
        <v>380.75868368901348</v>
      </c>
    </row>
    <row r="38" spans="1:9" ht="18.75" thickTop="1" thickBot="1" x14ac:dyDescent="0.3">
      <c r="A38" s="115" t="s">
        <v>87</v>
      </c>
      <c r="B38" s="299">
        <v>24.910423999999999</v>
      </c>
      <c r="C38" s="381">
        <v>377.870173215438</v>
      </c>
      <c r="D38" s="299">
        <v>2.7130000000000001</v>
      </c>
      <c r="E38" s="381">
        <v>377.63273129377097</v>
      </c>
      <c r="F38" s="299">
        <v>666.97734157000002</v>
      </c>
      <c r="G38" s="381">
        <v>378.64247755256702</v>
      </c>
      <c r="H38" s="383">
        <v>694.60076557000002</v>
      </c>
      <c r="I38" s="384">
        <v>378.61083654209818</v>
      </c>
    </row>
    <row r="39" spans="1:9" ht="18.75" thickTop="1" thickBot="1" x14ac:dyDescent="0.3">
      <c r="A39" s="115" t="s">
        <v>88</v>
      </c>
      <c r="B39" s="299">
        <v>40.32</v>
      </c>
      <c r="C39" s="381">
        <v>378.17745535714283</v>
      </c>
      <c r="D39" s="299">
        <v>7.0949999999999998</v>
      </c>
      <c r="E39" s="381">
        <v>378.18964341085302</v>
      </c>
      <c r="F39" s="299">
        <v>760.7087944299999</v>
      </c>
      <c r="G39" s="381">
        <v>378.4921486943</v>
      </c>
      <c r="H39" s="383">
        <v>808.12379442999986</v>
      </c>
      <c r="I39" s="384">
        <v>378.47379171676454</v>
      </c>
    </row>
    <row r="40" spans="1:9" ht="18.75" thickTop="1" thickBot="1" x14ac:dyDescent="0.3">
      <c r="A40" s="526" t="s">
        <v>89</v>
      </c>
      <c r="B40" s="299">
        <v>107.5</v>
      </c>
      <c r="C40" s="381">
        <v>372.99199999999973</v>
      </c>
      <c r="D40" s="299">
        <v>0.98</v>
      </c>
      <c r="E40" s="381">
        <v>371.41326530612201</v>
      </c>
      <c r="F40" s="299">
        <v>782.08124773999998</v>
      </c>
      <c r="G40" s="381">
        <v>375.32546567100502</v>
      </c>
      <c r="H40" s="383">
        <v>890.56124774</v>
      </c>
      <c r="I40" s="384">
        <v>375.03948700683458</v>
      </c>
    </row>
    <row r="41" spans="1:9" ht="18.75" thickTop="1" thickBot="1" x14ac:dyDescent="0.3">
      <c r="A41" s="526" t="s">
        <v>90</v>
      </c>
      <c r="B41" s="299">
        <v>23.824999999999999</v>
      </c>
      <c r="C41" s="381">
        <v>368.84359916054558</v>
      </c>
      <c r="D41" s="299">
        <v>3.94</v>
      </c>
      <c r="E41" s="381">
        <v>368.50939086294397</v>
      </c>
      <c r="F41" s="299">
        <v>908.24213070000008</v>
      </c>
      <c r="G41" s="381">
        <v>369.74884430805503</v>
      </c>
      <c r="H41" s="383">
        <v>936.00713070000006</v>
      </c>
      <c r="I41" s="384">
        <v>369.72058500174683</v>
      </c>
    </row>
    <row r="42" spans="1:9" ht="18.75" thickTop="1" thickBot="1" x14ac:dyDescent="0.3">
      <c r="A42" s="396" t="s">
        <v>229</v>
      </c>
      <c r="B42" s="383">
        <v>238.55542399999999</v>
      </c>
      <c r="C42" s="384">
        <v>375.19861624169141</v>
      </c>
      <c r="D42" s="383">
        <v>22.173999999999999</v>
      </c>
      <c r="E42" s="384">
        <v>376.61533417516023</v>
      </c>
      <c r="F42" s="383">
        <v>3923.9786921799996</v>
      </c>
      <c r="G42" s="384">
        <v>376.33838777554774</v>
      </c>
      <c r="H42" s="383">
        <v>4184.7081161799997</v>
      </c>
      <c r="I42" s="384">
        <v>376.2748809156476</v>
      </c>
    </row>
    <row r="43" spans="1:9" ht="18.75" thickTop="1" thickBot="1" x14ac:dyDescent="0.3">
      <c r="A43" s="527" t="s">
        <v>441</v>
      </c>
      <c r="B43" s="527"/>
      <c r="C43" s="527"/>
      <c r="D43" s="527"/>
      <c r="E43" s="527"/>
      <c r="F43" s="527"/>
      <c r="G43" s="527"/>
      <c r="H43" s="527"/>
      <c r="I43" s="527"/>
    </row>
    <row r="44" spans="1:9" ht="18.75" thickTop="1" thickBot="1" x14ac:dyDescent="0.3">
      <c r="A44" s="526" t="s">
        <v>111</v>
      </c>
      <c r="B44" s="299">
        <v>1</v>
      </c>
      <c r="C44" s="382">
        <v>451.25</v>
      </c>
      <c r="D44" s="385">
        <v>0</v>
      </c>
      <c r="E44" s="385">
        <v>0</v>
      </c>
      <c r="F44" s="299">
        <v>175.33685004</v>
      </c>
      <c r="G44" s="381">
        <v>448.10842468681898</v>
      </c>
      <c r="H44" s="383">
        <v>176.33685004</v>
      </c>
      <c r="I44" s="384">
        <v>448.12624044859808</v>
      </c>
    </row>
    <row r="45" spans="1:9" ht="18.75" thickTop="1" thickBot="1" x14ac:dyDescent="0.3">
      <c r="A45" s="526" t="s">
        <v>87</v>
      </c>
      <c r="B45" s="299">
        <v>4.3</v>
      </c>
      <c r="C45" s="381">
        <v>447.18255813953499</v>
      </c>
      <c r="D45" s="385">
        <v>0</v>
      </c>
      <c r="E45" s="385">
        <v>0</v>
      </c>
      <c r="F45" s="299">
        <v>213.45405121000002</v>
      </c>
      <c r="G45" s="381">
        <v>449.22367880692002</v>
      </c>
      <c r="H45" s="383">
        <v>217.75405121000003</v>
      </c>
      <c r="I45" s="384">
        <v>449.18337269632877</v>
      </c>
    </row>
    <row r="46" spans="1:9" ht="18.75" thickTop="1" thickBot="1" x14ac:dyDescent="0.3">
      <c r="A46" s="526" t="s">
        <v>88</v>
      </c>
      <c r="B46" s="385">
        <v>0</v>
      </c>
      <c r="C46" s="385">
        <v>0</v>
      </c>
      <c r="D46" s="385">
        <v>0</v>
      </c>
      <c r="E46" s="385">
        <v>0</v>
      </c>
      <c r="F46" s="299">
        <v>253.24848</v>
      </c>
      <c r="G46" s="381">
        <v>439.41631273076001</v>
      </c>
      <c r="H46" s="383">
        <v>253.24848</v>
      </c>
      <c r="I46" s="384">
        <v>439.41631273076001</v>
      </c>
    </row>
    <row r="47" spans="1:9" ht="18.75" thickTop="1" thickBot="1" x14ac:dyDescent="0.3">
      <c r="A47" s="526" t="s">
        <v>89</v>
      </c>
      <c r="B47" s="385">
        <v>0</v>
      </c>
      <c r="C47" s="385">
        <v>0</v>
      </c>
      <c r="D47" s="385">
        <v>0</v>
      </c>
      <c r="E47" s="385">
        <v>0</v>
      </c>
      <c r="F47" s="299">
        <v>229.92524994999999</v>
      </c>
      <c r="G47" s="381">
        <v>440.01743336377899</v>
      </c>
      <c r="H47" s="383">
        <v>229.92524994999999</v>
      </c>
      <c r="I47" s="384">
        <v>440.01743336377899</v>
      </c>
    </row>
    <row r="48" spans="1:9" ht="18.75" thickTop="1" thickBot="1" x14ac:dyDescent="0.3">
      <c r="A48" s="526" t="s">
        <v>90</v>
      </c>
      <c r="B48" s="385">
        <v>0</v>
      </c>
      <c r="C48" s="385">
        <v>0</v>
      </c>
      <c r="D48" s="385">
        <v>0</v>
      </c>
      <c r="E48" s="385">
        <v>0</v>
      </c>
      <c r="F48" s="299">
        <v>231.08720231000001</v>
      </c>
      <c r="G48" s="381">
        <v>433.87110862181498</v>
      </c>
      <c r="H48" s="383">
        <v>231.08720231000001</v>
      </c>
      <c r="I48" s="384">
        <v>433.87110862181498</v>
      </c>
    </row>
    <row r="49" spans="1:9" ht="18.75" thickTop="1" thickBot="1" x14ac:dyDescent="0.3">
      <c r="A49" s="396" t="s">
        <v>229</v>
      </c>
      <c r="B49" s="383">
        <v>5.3</v>
      </c>
      <c r="C49" s="528">
        <v>447.95000000000005</v>
      </c>
      <c r="D49" s="529">
        <v>0</v>
      </c>
      <c r="E49" s="529">
        <v>0</v>
      </c>
      <c r="F49" s="383">
        <v>1103.0518335100001</v>
      </c>
      <c r="G49" s="384">
        <v>441.65941372029005</v>
      </c>
      <c r="H49" s="383">
        <v>1108.35183351</v>
      </c>
      <c r="I49" s="384">
        <v>441.68949451798846</v>
      </c>
    </row>
    <row r="50" spans="1:9" ht="18.75" thickTop="1" thickBot="1" x14ac:dyDescent="0.3">
      <c r="A50" s="527" t="s">
        <v>447</v>
      </c>
      <c r="B50" s="527"/>
      <c r="C50" s="527"/>
      <c r="D50" s="527"/>
      <c r="E50" s="527"/>
      <c r="F50" s="527"/>
      <c r="G50" s="527"/>
      <c r="H50" s="527"/>
      <c r="I50" s="527"/>
    </row>
    <row r="51" spans="1:9" ht="18.75" thickTop="1" thickBot="1" x14ac:dyDescent="0.3">
      <c r="A51" s="526" t="s">
        <v>111</v>
      </c>
      <c r="B51" s="299">
        <v>2675</v>
      </c>
      <c r="C51" s="381">
        <v>4.9037757009345793</v>
      </c>
      <c r="D51" s="385">
        <v>0</v>
      </c>
      <c r="E51" s="385">
        <v>0</v>
      </c>
      <c r="F51" s="299">
        <v>8356.1084114300011</v>
      </c>
      <c r="G51" s="381">
        <v>4.9390468773642899</v>
      </c>
      <c r="H51" s="383">
        <v>11031.108411430001</v>
      </c>
      <c r="I51" s="384">
        <v>4.9304937570947338</v>
      </c>
    </row>
    <row r="52" spans="1:9" ht="18.75" thickTop="1" thickBot="1" x14ac:dyDescent="0.3">
      <c r="A52" s="526" t="s">
        <v>87</v>
      </c>
      <c r="B52" s="299">
        <v>1693</v>
      </c>
      <c r="C52" s="381">
        <v>4.9145186060248101</v>
      </c>
      <c r="D52" s="385">
        <v>0</v>
      </c>
      <c r="E52" s="385">
        <v>0</v>
      </c>
      <c r="F52" s="299">
        <v>12411.94252033</v>
      </c>
      <c r="G52" s="381">
        <v>4.9732155939912603</v>
      </c>
      <c r="H52" s="383">
        <v>14104.94252033</v>
      </c>
      <c r="I52" s="384">
        <v>4.9661702621521568</v>
      </c>
    </row>
    <row r="53" spans="1:9" ht="18.75" thickTop="1" thickBot="1" x14ac:dyDescent="0.3">
      <c r="A53" s="526" t="s">
        <v>88</v>
      </c>
      <c r="B53" s="299">
        <v>2865</v>
      </c>
      <c r="C53" s="381">
        <v>4.6546247818499102</v>
      </c>
      <c r="D53" s="385">
        <v>0</v>
      </c>
      <c r="E53" s="385">
        <v>0</v>
      </c>
      <c r="F53" s="299">
        <v>20888.739560540002</v>
      </c>
      <c r="G53" s="381">
        <v>4.7390941426745803</v>
      </c>
      <c r="H53" s="383">
        <v>23753.739560540002</v>
      </c>
      <c r="I53" s="384">
        <v>4.7289060744697453</v>
      </c>
    </row>
    <row r="54" spans="1:9" ht="18.75" thickTop="1" thickBot="1" x14ac:dyDescent="0.3">
      <c r="A54" s="526" t="s">
        <v>89</v>
      </c>
      <c r="B54" s="299">
        <v>3293</v>
      </c>
      <c r="C54" s="381">
        <v>4.8948405709079887</v>
      </c>
      <c r="D54" s="385">
        <v>0</v>
      </c>
      <c r="E54" s="385">
        <v>0</v>
      </c>
      <c r="F54" s="299">
        <v>13855.205742579999</v>
      </c>
      <c r="G54" s="381">
        <v>4.9352560984260503</v>
      </c>
      <c r="H54" s="383">
        <v>17148.205742580001</v>
      </c>
      <c r="I54" s="384">
        <v>4.9274950338508505</v>
      </c>
    </row>
    <row r="55" spans="1:9" ht="18.75" thickTop="1" thickBot="1" x14ac:dyDescent="0.3">
      <c r="A55" s="526" t="s">
        <v>90</v>
      </c>
      <c r="B55" s="299">
        <v>5749.5</v>
      </c>
      <c r="C55" s="381">
        <v>5.1013888164188161</v>
      </c>
      <c r="D55" s="385">
        <v>0</v>
      </c>
      <c r="E55" s="385">
        <v>0</v>
      </c>
      <c r="F55" s="299">
        <v>11549.086974290001</v>
      </c>
      <c r="G55" s="381">
        <v>5.1087131939527</v>
      </c>
      <c r="H55" s="383">
        <v>17298.586974290003</v>
      </c>
      <c r="I55" s="384">
        <v>5.106278803866755</v>
      </c>
    </row>
    <row r="56" spans="1:9" ht="18.75" thickTop="1" thickBot="1" x14ac:dyDescent="0.3">
      <c r="A56" s="396" t="s">
        <v>229</v>
      </c>
      <c r="B56" s="383">
        <v>16275.5</v>
      </c>
      <c r="C56" s="384">
        <v>4.929035974317225</v>
      </c>
      <c r="D56" s="529">
        <v>0</v>
      </c>
      <c r="E56" s="529">
        <v>0</v>
      </c>
      <c r="F56" s="383">
        <v>67061.083209169999</v>
      </c>
      <c r="G56" s="384">
        <v>4.9115243361304453</v>
      </c>
      <c r="H56" s="383">
        <v>83336.583209169999</v>
      </c>
      <c r="I56" s="384">
        <v>4.9149443307634577</v>
      </c>
    </row>
    <row r="57" spans="1:9" ht="18" thickTop="1" x14ac:dyDescent="0.25">
      <c r="A57" s="80"/>
      <c r="B57" s="157"/>
      <c r="C57" s="158"/>
      <c r="D57" s="40"/>
      <c r="E57" s="94"/>
      <c r="F57" s="157"/>
      <c r="G57" s="158"/>
      <c r="H57" s="157"/>
      <c r="I57" s="158"/>
    </row>
    <row r="58" spans="1:9" ht="17.25" x14ac:dyDescent="0.25">
      <c r="A58" s="116" t="s">
        <v>621</v>
      </c>
    </row>
    <row r="59" spans="1:9" ht="17.25" x14ac:dyDescent="0.25">
      <c r="A59" s="116" t="s">
        <v>622</v>
      </c>
    </row>
  </sheetData>
  <mergeCells count="20">
    <mergeCell ref="A35:I35"/>
    <mergeCell ref="A36:I36"/>
    <mergeCell ref="A43:I43"/>
    <mergeCell ref="A50:I50"/>
    <mergeCell ref="A8:I8"/>
    <mergeCell ref="A9:I9"/>
    <mergeCell ref="A16:I16"/>
    <mergeCell ref="A23:I23"/>
    <mergeCell ref="A32:A34"/>
    <mergeCell ref="B32:I32"/>
    <mergeCell ref="B33:C33"/>
    <mergeCell ref="D33:E33"/>
    <mergeCell ref="F33:G33"/>
    <mergeCell ref="H33:I33"/>
    <mergeCell ref="A5:A7"/>
    <mergeCell ref="B5:I5"/>
    <mergeCell ref="B6:C6"/>
    <mergeCell ref="D6:E6"/>
    <mergeCell ref="F6:G6"/>
    <mergeCell ref="H6:I6"/>
  </mergeCells>
  <pageMargins left="0" right="0" top="0" bottom="0" header="0" footer="0"/>
  <pageSetup paperSize="9" scale="42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G46"/>
  <sheetViews>
    <sheetView zoomScale="80" zoomScaleNormal="80" workbookViewId="0">
      <selection activeCell="A5" sqref="A5:A6"/>
    </sheetView>
  </sheetViews>
  <sheetFormatPr defaultRowHeight="15" x14ac:dyDescent="0.25"/>
  <cols>
    <col min="1" max="1" width="40.28515625" customWidth="1"/>
    <col min="2" max="2" width="12" customWidth="1"/>
    <col min="3" max="7" width="11.85546875" customWidth="1"/>
  </cols>
  <sheetData>
    <row r="3" spans="1:7" ht="17.25" x14ac:dyDescent="0.3">
      <c r="A3" s="69" t="s">
        <v>450</v>
      </c>
    </row>
    <row r="4" spans="1:7" ht="18" thickBot="1" x14ac:dyDescent="0.35">
      <c r="A4" s="69"/>
    </row>
    <row r="5" spans="1:7" ht="18.75" thickTop="1" thickBot="1" x14ac:dyDescent="0.3">
      <c r="A5" s="480" t="s">
        <v>451</v>
      </c>
      <c r="B5" s="407">
        <v>2025</v>
      </c>
      <c r="C5" s="467">
        <v>2026</v>
      </c>
      <c r="D5" s="468"/>
      <c r="E5" s="468"/>
      <c r="F5" s="468"/>
      <c r="G5" s="469"/>
    </row>
    <row r="6" spans="1:7" ht="18.75" thickTop="1" thickBot="1" x14ac:dyDescent="0.3">
      <c r="A6" s="480"/>
      <c r="B6" s="266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</row>
    <row r="7" spans="1:7" ht="18.75" thickTop="1" thickBot="1" x14ac:dyDescent="0.3">
      <c r="A7" s="11">
        <v>1</v>
      </c>
      <c r="B7" s="28">
        <v>381.19</v>
      </c>
      <c r="C7" s="28" t="s">
        <v>146</v>
      </c>
      <c r="D7" s="28" t="s">
        <v>146</v>
      </c>
      <c r="E7" s="28" t="s">
        <v>146</v>
      </c>
      <c r="F7" s="28">
        <v>377.23</v>
      </c>
      <c r="G7" s="28" t="s">
        <v>146</v>
      </c>
    </row>
    <row r="8" spans="1:7" ht="18.75" thickTop="1" thickBot="1" x14ac:dyDescent="0.3">
      <c r="A8" s="11">
        <v>2</v>
      </c>
      <c r="B8" s="28">
        <v>381.24</v>
      </c>
      <c r="C8" s="28" t="s">
        <v>146</v>
      </c>
      <c r="D8" s="28">
        <v>379.03</v>
      </c>
      <c r="E8" s="28">
        <v>376.88</v>
      </c>
      <c r="F8" s="28">
        <v>376.96</v>
      </c>
      <c r="G8" s="28" t="s">
        <v>146</v>
      </c>
    </row>
    <row r="9" spans="1:7" ht="18.75" thickTop="1" thickBot="1" x14ac:dyDescent="0.3">
      <c r="A9" s="11">
        <v>3</v>
      </c>
      <c r="B9" s="28">
        <v>381.19999999999993</v>
      </c>
      <c r="C9" s="28" t="s">
        <v>146</v>
      </c>
      <c r="D9" s="28">
        <v>378.43999999999994</v>
      </c>
      <c r="E9" s="28">
        <v>376.99</v>
      </c>
      <c r="F9" s="28">
        <v>376.98</v>
      </c>
      <c r="G9" s="28" t="s">
        <v>146</v>
      </c>
    </row>
    <row r="10" spans="1:7" ht="18.75" thickTop="1" thickBot="1" x14ac:dyDescent="0.3">
      <c r="A10" s="11">
        <v>4</v>
      </c>
      <c r="B10" s="28">
        <v>381.14</v>
      </c>
      <c r="C10" s="28" t="s">
        <v>146</v>
      </c>
      <c r="D10" s="28">
        <v>378.25999999999993</v>
      </c>
      <c r="E10" s="28">
        <v>377.86</v>
      </c>
      <c r="F10" s="28" t="s">
        <v>146</v>
      </c>
      <c r="G10" s="28" t="s">
        <v>146</v>
      </c>
    </row>
    <row r="11" spans="1:7" ht="18.75" thickTop="1" thickBot="1" x14ac:dyDescent="0.3">
      <c r="A11" s="11">
        <v>5</v>
      </c>
      <c r="B11" s="28">
        <v>381.5</v>
      </c>
      <c r="C11" s="28">
        <v>381.55</v>
      </c>
      <c r="D11" s="28">
        <v>378.01</v>
      </c>
      <c r="E11" s="28">
        <v>377.59</v>
      </c>
      <c r="F11" s="28" t="s">
        <v>146</v>
      </c>
      <c r="G11" s="28">
        <v>370.44</v>
      </c>
    </row>
    <row r="12" spans="1:7" ht="18.75" thickTop="1" thickBot="1" x14ac:dyDescent="0.3">
      <c r="A12" s="11">
        <v>6</v>
      </c>
      <c r="B12" s="28" t="s">
        <v>146</v>
      </c>
      <c r="C12" s="28" t="s">
        <v>146</v>
      </c>
      <c r="D12" s="28">
        <v>377.7</v>
      </c>
      <c r="E12" s="28">
        <v>377.31000000000006</v>
      </c>
      <c r="F12" s="28">
        <v>376.62</v>
      </c>
      <c r="G12" s="28">
        <v>370</v>
      </c>
    </row>
    <row r="13" spans="1:7" ht="18.75" thickTop="1" thickBot="1" x14ac:dyDescent="0.3">
      <c r="A13" s="11">
        <v>7</v>
      </c>
      <c r="B13" s="28" t="s">
        <v>146</v>
      </c>
      <c r="C13" s="28">
        <v>381.75</v>
      </c>
      <c r="D13" s="28" t="s">
        <v>146</v>
      </c>
      <c r="E13" s="28" t="s">
        <v>146</v>
      </c>
      <c r="F13" s="28">
        <v>376.47</v>
      </c>
      <c r="G13" s="28">
        <v>369.28</v>
      </c>
    </row>
    <row r="14" spans="1:7" ht="18.75" thickTop="1" thickBot="1" x14ac:dyDescent="0.3">
      <c r="A14" s="11">
        <v>8</v>
      </c>
      <c r="B14" s="28">
        <v>381.55</v>
      </c>
      <c r="C14" s="28">
        <v>381.39000000000004</v>
      </c>
      <c r="D14" s="28" t="s">
        <v>146</v>
      </c>
      <c r="E14" s="28" t="s">
        <v>146</v>
      </c>
      <c r="F14" s="28">
        <v>376.32</v>
      </c>
      <c r="G14" s="28">
        <v>369.01</v>
      </c>
    </row>
    <row r="15" spans="1:7" ht="18.75" thickTop="1" thickBot="1" x14ac:dyDescent="0.3">
      <c r="A15" s="11">
        <v>9</v>
      </c>
      <c r="B15" s="28">
        <v>381.66</v>
      </c>
      <c r="C15" s="28">
        <v>381.21</v>
      </c>
      <c r="D15" s="28">
        <v>377.97</v>
      </c>
      <c r="E15" s="28">
        <v>377.29</v>
      </c>
      <c r="F15" s="28">
        <v>376.05999999999995</v>
      </c>
      <c r="G15" s="28" t="s">
        <v>146</v>
      </c>
    </row>
    <row r="16" spans="1:7" ht="18.75" thickTop="1" thickBot="1" x14ac:dyDescent="0.3">
      <c r="A16" s="11">
        <v>10</v>
      </c>
      <c r="B16" s="28">
        <v>381.82</v>
      </c>
      <c r="C16" s="28" t="s">
        <v>146</v>
      </c>
      <c r="D16" s="28">
        <v>377.88</v>
      </c>
      <c r="E16" s="28">
        <v>377.41</v>
      </c>
      <c r="F16" s="28">
        <v>375.73</v>
      </c>
      <c r="G16" s="28" t="s">
        <v>146</v>
      </c>
    </row>
    <row r="17" spans="1:7" ht="18.75" thickTop="1" thickBot="1" x14ac:dyDescent="0.3">
      <c r="A17" s="11">
        <v>11</v>
      </c>
      <c r="B17" s="28">
        <v>381.84</v>
      </c>
      <c r="C17" s="28" t="s">
        <v>146</v>
      </c>
      <c r="D17" s="28">
        <v>377.51</v>
      </c>
      <c r="E17" s="28">
        <v>377.27</v>
      </c>
      <c r="F17" s="28" t="s">
        <v>146</v>
      </c>
      <c r="G17" s="28">
        <v>368.96</v>
      </c>
    </row>
    <row r="18" spans="1:7" ht="18.75" thickTop="1" thickBot="1" x14ac:dyDescent="0.3">
      <c r="A18" s="11">
        <v>12</v>
      </c>
      <c r="B18" s="28">
        <v>381.77</v>
      </c>
      <c r="C18" s="28">
        <v>381.15</v>
      </c>
      <c r="D18" s="28">
        <v>377.57</v>
      </c>
      <c r="E18" s="28">
        <v>377.44</v>
      </c>
      <c r="F18" s="28" t="s">
        <v>146</v>
      </c>
      <c r="G18" s="28">
        <v>368.62</v>
      </c>
    </row>
    <row r="19" spans="1:7" ht="18.75" thickTop="1" thickBot="1" x14ac:dyDescent="0.3">
      <c r="A19" s="11">
        <v>13</v>
      </c>
      <c r="B19" s="28" t="s">
        <v>146</v>
      </c>
      <c r="C19" s="28">
        <v>380.83</v>
      </c>
      <c r="D19" s="28">
        <v>376.94</v>
      </c>
      <c r="E19" s="28">
        <v>377.54</v>
      </c>
      <c r="F19" s="28">
        <v>375.19</v>
      </c>
      <c r="G19" s="28">
        <v>368.63</v>
      </c>
    </row>
    <row r="20" spans="1:7" ht="18.75" thickTop="1" thickBot="1" x14ac:dyDescent="0.3">
      <c r="A20" s="11">
        <v>14</v>
      </c>
      <c r="B20" s="28" t="s">
        <v>146</v>
      </c>
      <c r="C20" s="28">
        <v>380.33</v>
      </c>
      <c r="D20" s="28" t="s">
        <v>146</v>
      </c>
      <c r="E20" s="28" t="s">
        <v>146</v>
      </c>
      <c r="F20" s="28">
        <v>375.19</v>
      </c>
      <c r="G20" s="28">
        <v>368.78</v>
      </c>
    </row>
    <row r="21" spans="1:7" ht="18.75" thickTop="1" thickBot="1" x14ac:dyDescent="0.3">
      <c r="A21" s="11">
        <v>15</v>
      </c>
      <c r="B21" s="28">
        <v>381.7</v>
      </c>
      <c r="C21" s="28">
        <v>379.41999999999996</v>
      </c>
      <c r="D21" s="28" t="s">
        <v>146</v>
      </c>
      <c r="E21" s="28" t="s">
        <v>146</v>
      </c>
      <c r="F21" s="28">
        <v>374.48</v>
      </c>
      <c r="G21" s="28">
        <v>368.23</v>
      </c>
    </row>
    <row r="22" spans="1:7" ht="18.75" thickTop="1" thickBot="1" x14ac:dyDescent="0.3">
      <c r="A22" s="11">
        <v>16</v>
      </c>
      <c r="B22" s="28">
        <v>381.76</v>
      </c>
      <c r="C22" s="28">
        <v>379.99</v>
      </c>
      <c r="D22" s="28">
        <v>377.67</v>
      </c>
      <c r="E22" s="28">
        <v>377.41</v>
      </c>
      <c r="F22" s="28">
        <v>374.16</v>
      </c>
      <c r="G22" s="28" t="s">
        <v>146</v>
      </c>
    </row>
    <row r="23" spans="1:7" ht="18.75" thickTop="1" thickBot="1" x14ac:dyDescent="0.3">
      <c r="A23" s="11">
        <v>17</v>
      </c>
      <c r="B23" s="28">
        <v>381.57</v>
      </c>
      <c r="C23" s="28" t="s">
        <v>146</v>
      </c>
      <c r="D23" s="28">
        <v>376.83</v>
      </c>
      <c r="E23" s="28">
        <v>377.46</v>
      </c>
      <c r="F23" s="28">
        <v>373.81</v>
      </c>
      <c r="G23" s="28" t="s">
        <v>146</v>
      </c>
    </row>
    <row r="24" spans="1:7" ht="18.75" thickTop="1" thickBot="1" x14ac:dyDescent="0.3">
      <c r="A24" s="11">
        <v>18</v>
      </c>
      <c r="B24" s="28">
        <v>381.5</v>
      </c>
      <c r="C24" s="28" t="s">
        <v>146</v>
      </c>
      <c r="D24" s="28">
        <v>377.69</v>
      </c>
      <c r="E24" s="28">
        <v>377.39</v>
      </c>
      <c r="F24" s="28">
        <v>373.34</v>
      </c>
      <c r="G24" s="28">
        <v>368.04</v>
      </c>
    </row>
    <row r="25" spans="1:7" ht="18.75" thickTop="1" thickBot="1" x14ac:dyDescent="0.3">
      <c r="A25" s="11">
        <v>19</v>
      </c>
      <c r="B25" s="28">
        <v>381.47</v>
      </c>
      <c r="C25" s="28">
        <v>378.89</v>
      </c>
      <c r="D25" s="28">
        <v>376.94</v>
      </c>
      <c r="E25" s="28">
        <v>377.5</v>
      </c>
      <c r="F25" s="28" t="s">
        <v>146</v>
      </c>
      <c r="G25" s="28">
        <v>368.21</v>
      </c>
    </row>
    <row r="26" spans="1:7" ht="18.75" thickTop="1" thickBot="1" x14ac:dyDescent="0.3">
      <c r="A26" s="11">
        <v>20</v>
      </c>
      <c r="B26" s="28" t="s">
        <v>146</v>
      </c>
      <c r="C26" s="28">
        <v>379.21</v>
      </c>
      <c r="D26" s="28">
        <v>376.82</v>
      </c>
      <c r="E26" s="28">
        <v>377.5</v>
      </c>
      <c r="F26" s="28">
        <v>372.85</v>
      </c>
      <c r="G26" s="28">
        <v>367.87</v>
      </c>
    </row>
    <row r="27" spans="1:7" ht="18.75" thickTop="1" thickBot="1" x14ac:dyDescent="0.3">
      <c r="A27" s="11">
        <v>21</v>
      </c>
      <c r="B27" s="28" t="s">
        <v>146</v>
      </c>
      <c r="C27" s="28">
        <v>379.14</v>
      </c>
      <c r="D27" s="28" t="s">
        <v>146</v>
      </c>
      <c r="E27" s="28" t="s">
        <v>146</v>
      </c>
      <c r="F27" s="28">
        <v>372.59</v>
      </c>
      <c r="G27" s="28">
        <v>367.86</v>
      </c>
    </row>
    <row r="28" spans="1:7" ht="18.75" thickTop="1" thickBot="1" x14ac:dyDescent="0.3">
      <c r="A28" s="11">
        <v>22</v>
      </c>
      <c r="B28" s="28">
        <v>381.5</v>
      </c>
      <c r="C28" s="28">
        <v>379.07999999999993</v>
      </c>
      <c r="D28" s="28" t="s">
        <v>146</v>
      </c>
      <c r="E28" s="28" t="s">
        <v>146</v>
      </c>
      <c r="F28" s="28">
        <v>372.38</v>
      </c>
      <c r="G28" s="28">
        <v>367.97</v>
      </c>
    </row>
    <row r="29" spans="1:7" ht="18.75" thickTop="1" thickBot="1" x14ac:dyDescent="0.3">
      <c r="A29" s="11">
        <v>23</v>
      </c>
      <c r="B29" s="28">
        <v>381.55</v>
      </c>
      <c r="C29" s="28">
        <v>379.07</v>
      </c>
      <c r="D29" s="28">
        <v>376.97</v>
      </c>
      <c r="E29" s="28">
        <v>377.38</v>
      </c>
      <c r="F29" s="28">
        <v>371.83</v>
      </c>
      <c r="G29" s="28" t="s">
        <v>146</v>
      </c>
    </row>
    <row r="30" spans="1:7" ht="18.75" thickTop="1" thickBot="1" x14ac:dyDescent="0.3">
      <c r="A30" s="11">
        <v>24</v>
      </c>
      <c r="B30" s="28">
        <v>381.46</v>
      </c>
      <c r="C30" s="28" t="s">
        <v>146</v>
      </c>
      <c r="D30" s="28">
        <v>377.84</v>
      </c>
      <c r="E30" s="28">
        <v>377.32</v>
      </c>
      <c r="F30" s="28" t="s">
        <v>146</v>
      </c>
      <c r="G30" s="28" t="s">
        <v>146</v>
      </c>
    </row>
    <row r="31" spans="1:7" ht="18.75" thickTop="1" thickBot="1" x14ac:dyDescent="0.3">
      <c r="A31" s="11">
        <v>25</v>
      </c>
      <c r="B31" s="28">
        <v>381.51</v>
      </c>
      <c r="C31" s="28" t="s">
        <v>146</v>
      </c>
      <c r="D31" s="28">
        <v>376.92</v>
      </c>
      <c r="E31" s="28">
        <v>377.2</v>
      </c>
      <c r="F31" s="28" t="s">
        <v>146</v>
      </c>
      <c r="G31" s="28">
        <v>368.01</v>
      </c>
    </row>
    <row r="32" spans="1:7" ht="18.75" thickTop="1" thickBot="1" x14ac:dyDescent="0.3">
      <c r="A32" s="11">
        <v>26</v>
      </c>
      <c r="B32" s="28">
        <v>381.47</v>
      </c>
      <c r="C32" s="28">
        <v>378.86</v>
      </c>
      <c r="D32" s="28">
        <v>377.04</v>
      </c>
      <c r="E32" s="28">
        <v>377.36</v>
      </c>
      <c r="F32" s="28" t="s">
        <v>146</v>
      </c>
      <c r="G32" s="28">
        <v>367.74</v>
      </c>
    </row>
    <row r="33" spans="1:7" ht="18.75" thickTop="1" thickBot="1" x14ac:dyDescent="0.3">
      <c r="A33" s="11">
        <v>27</v>
      </c>
      <c r="B33" s="28" t="s">
        <v>146</v>
      </c>
      <c r="C33" s="28" t="s">
        <v>146</v>
      </c>
      <c r="D33" s="28">
        <v>377</v>
      </c>
      <c r="E33" s="28">
        <v>377.18</v>
      </c>
      <c r="F33" s="28">
        <v>371.56</v>
      </c>
      <c r="G33" s="28">
        <v>368.05</v>
      </c>
    </row>
    <row r="34" spans="1:7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371.4</v>
      </c>
      <c r="G34" s="28" t="s">
        <v>146</v>
      </c>
    </row>
    <row r="35" spans="1:7" ht="18.75" thickTop="1" thickBot="1" x14ac:dyDescent="0.3">
      <c r="A35" s="11">
        <v>29</v>
      </c>
      <c r="B35" s="28">
        <v>381.46</v>
      </c>
      <c r="C35" s="28">
        <v>379.1</v>
      </c>
      <c r="D35" s="28" t="s">
        <v>146</v>
      </c>
      <c r="E35" s="28" t="s">
        <v>146</v>
      </c>
      <c r="F35" s="28">
        <v>371.19</v>
      </c>
      <c r="G35" s="28">
        <v>368.18</v>
      </c>
    </row>
    <row r="36" spans="1:7" ht="18.75" thickTop="1" thickBot="1" x14ac:dyDescent="0.3">
      <c r="A36" s="11">
        <v>30</v>
      </c>
      <c r="B36" s="28">
        <v>381.36</v>
      </c>
      <c r="C36" s="28">
        <v>378.64</v>
      </c>
      <c r="D36" s="28" t="s">
        <v>146</v>
      </c>
      <c r="E36" s="28">
        <v>377.54</v>
      </c>
      <c r="F36" s="28">
        <v>370.78</v>
      </c>
      <c r="G36" s="28" t="s">
        <v>146</v>
      </c>
    </row>
    <row r="37" spans="1:7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377.16</v>
      </c>
      <c r="F37" s="28" t="s">
        <v>146</v>
      </c>
      <c r="G37" s="28" t="s">
        <v>146</v>
      </c>
    </row>
    <row r="38" spans="1:7" ht="23.25" customHeight="1" thickTop="1" thickBot="1" x14ac:dyDescent="0.3">
      <c r="A38" s="12" t="s">
        <v>1171</v>
      </c>
      <c r="B38" s="169">
        <v>381.36</v>
      </c>
      <c r="C38" s="169">
        <v>378.64</v>
      </c>
      <c r="D38" s="169">
        <v>377</v>
      </c>
      <c r="E38" s="169">
        <v>377.16</v>
      </c>
      <c r="F38" s="169">
        <v>370.78</v>
      </c>
      <c r="G38" s="169">
        <v>368.18</v>
      </c>
    </row>
    <row r="39" spans="1:7" ht="25.5" customHeight="1" thickTop="1" thickBot="1" x14ac:dyDescent="0.3">
      <c r="A39" s="12" t="s">
        <v>1172</v>
      </c>
      <c r="B39" s="169">
        <v>381.51000000000005</v>
      </c>
      <c r="C39" s="169">
        <v>379.97705882352938</v>
      </c>
      <c r="D39" s="169">
        <v>377.55149999999998</v>
      </c>
      <c r="E39" s="169">
        <v>377.36272727272723</v>
      </c>
      <c r="F39" s="169">
        <v>374.23272727272729</v>
      </c>
      <c r="G39" s="169">
        <v>368.54888888888894</v>
      </c>
    </row>
    <row r="40" spans="1:7" ht="15.75" thickTop="1" x14ac:dyDescent="0.25">
      <c r="A40" s="136"/>
    </row>
    <row r="41" spans="1:7" ht="20.25" x14ac:dyDescent="0.25">
      <c r="A41" s="137"/>
    </row>
    <row r="42" spans="1:7" x14ac:dyDescent="0.25">
      <c r="A42" s="136"/>
    </row>
    <row r="43" spans="1:7" x14ac:dyDescent="0.25">
      <c r="A43" s="136"/>
    </row>
    <row r="44" spans="1:7" x14ac:dyDescent="0.25">
      <c r="A44" s="136"/>
    </row>
    <row r="45" spans="1:7" x14ac:dyDescent="0.25">
      <c r="A45" s="136"/>
    </row>
    <row r="46" spans="1:7" x14ac:dyDescent="0.25">
      <c r="A46" s="136"/>
    </row>
  </sheetData>
  <mergeCells count="2">
    <mergeCell ref="A5:A6"/>
    <mergeCell ref="C5:G5"/>
  </mergeCells>
  <pageMargins left="0" right="0" top="0" bottom="0" header="0" footer="0"/>
  <pageSetup paperSize="9" scale="5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G40"/>
  <sheetViews>
    <sheetView zoomScale="80" zoomScaleNormal="80" workbookViewId="0">
      <selection activeCell="A5" sqref="A5:A6"/>
    </sheetView>
  </sheetViews>
  <sheetFormatPr defaultRowHeight="15" x14ac:dyDescent="0.25"/>
  <cols>
    <col min="1" max="1" width="38.140625" customWidth="1"/>
    <col min="2" max="2" width="12" customWidth="1"/>
    <col min="3" max="7" width="11.85546875" customWidth="1"/>
  </cols>
  <sheetData>
    <row r="3" spans="1:7" ht="17.25" x14ac:dyDescent="0.3">
      <c r="A3" s="69" t="s">
        <v>452</v>
      </c>
    </row>
    <row r="4" spans="1:7" ht="18" thickBot="1" x14ac:dyDescent="0.35">
      <c r="A4" s="69"/>
    </row>
    <row r="5" spans="1:7" ht="18.75" thickTop="1" thickBot="1" x14ac:dyDescent="0.3">
      <c r="A5" s="480" t="s">
        <v>451</v>
      </c>
      <c r="B5" s="366">
        <v>2025</v>
      </c>
      <c r="C5" s="467">
        <v>2026</v>
      </c>
      <c r="D5" s="468"/>
      <c r="E5" s="468"/>
      <c r="F5" s="468"/>
      <c r="G5" s="469"/>
    </row>
    <row r="6" spans="1:7" ht="18.75" thickTop="1" thickBot="1" x14ac:dyDescent="0.3">
      <c r="A6" s="480"/>
      <c r="B6" s="266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</row>
    <row r="7" spans="1:7" ht="18.75" thickTop="1" thickBot="1" x14ac:dyDescent="0.3">
      <c r="A7" s="11">
        <v>1</v>
      </c>
      <c r="B7" s="28">
        <v>443.21</v>
      </c>
      <c r="C7" s="28" t="s">
        <v>146</v>
      </c>
      <c r="D7" s="28" t="s">
        <v>146</v>
      </c>
      <c r="E7" s="28" t="s">
        <v>146</v>
      </c>
      <c r="F7" s="28">
        <v>437.54999999999995</v>
      </c>
      <c r="G7" s="28" t="s">
        <v>146</v>
      </c>
    </row>
    <row r="8" spans="1:7" ht="18.75" thickTop="1" thickBot="1" x14ac:dyDescent="0.3">
      <c r="A8" s="11">
        <v>2</v>
      </c>
      <c r="B8" s="28">
        <v>442.43</v>
      </c>
      <c r="C8" s="28" t="s">
        <v>146</v>
      </c>
      <c r="D8" s="28">
        <v>449.83</v>
      </c>
      <c r="E8" s="28">
        <v>442.38</v>
      </c>
      <c r="F8" s="28">
        <v>433.95999999999992</v>
      </c>
      <c r="G8" s="28" t="s">
        <v>146</v>
      </c>
    </row>
    <row r="9" spans="1:7" ht="18.75" thickTop="1" thickBot="1" x14ac:dyDescent="0.3">
      <c r="A9" s="11">
        <v>3</v>
      </c>
      <c r="B9" s="28">
        <v>444.43999999999994</v>
      </c>
      <c r="C9" s="28" t="s">
        <v>146</v>
      </c>
      <c r="D9" s="28">
        <v>446.07</v>
      </c>
      <c r="E9" s="28">
        <v>436.97000000000008</v>
      </c>
      <c r="F9" s="28">
        <v>435.21999999999997</v>
      </c>
      <c r="G9" s="28" t="s">
        <v>146</v>
      </c>
    </row>
    <row r="10" spans="1:7" ht="18.75" thickTop="1" thickBot="1" x14ac:dyDescent="0.3">
      <c r="A10" s="11">
        <v>4</v>
      </c>
      <c r="B10" s="28">
        <v>444.67999999999995</v>
      </c>
      <c r="C10" s="28" t="s">
        <v>146</v>
      </c>
      <c r="D10" s="28">
        <v>446.87999999999994</v>
      </c>
      <c r="E10" s="28">
        <v>439.56000000000006</v>
      </c>
      <c r="F10" s="28" t="s">
        <v>146</v>
      </c>
      <c r="G10" s="28" t="s">
        <v>146</v>
      </c>
    </row>
    <row r="11" spans="1:7" ht="18.75" thickTop="1" thickBot="1" x14ac:dyDescent="0.3">
      <c r="A11" s="11">
        <v>5</v>
      </c>
      <c r="B11" s="28">
        <v>444.45</v>
      </c>
      <c r="C11" s="28">
        <v>445.99</v>
      </c>
      <c r="D11" s="28">
        <v>445.55999999999995</v>
      </c>
      <c r="E11" s="28">
        <v>438.31</v>
      </c>
      <c r="F11" s="28" t="s">
        <v>146</v>
      </c>
      <c r="G11" s="28">
        <v>432.89999999999992</v>
      </c>
    </row>
    <row r="12" spans="1:7" ht="18.75" thickTop="1" thickBot="1" x14ac:dyDescent="0.3">
      <c r="A12" s="11">
        <v>6</v>
      </c>
      <c r="B12" s="28" t="s">
        <v>146</v>
      </c>
      <c r="C12" s="28" t="s">
        <v>146</v>
      </c>
      <c r="D12" s="28">
        <v>445.38</v>
      </c>
      <c r="E12" s="28">
        <v>436.81</v>
      </c>
      <c r="F12" s="28">
        <v>434.96000000000004</v>
      </c>
      <c r="G12" s="28">
        <v>436.11999999999995</v>
      </c>
    </row>
    <row r="13" spans="1:7" ht="18.75" thickTop="1" thickBot="1" x14ac:dyDescent="0.3">
      <c r="A13" s="11">
        <v>7</v>
      </c>
      <c r="B13" s="28" t="s">
        <v>146</v>
      </c>
      <c r="C13" s="28">
        <v>446.18999999999994</v>
      </c>
      <c r="D13" s="28" t="s">
        <v>146</v>
      </c>
      <c r="E13" s="28" t="s">
        <v>146</v>
      </c>
      <c r="F13" s="28">
        <v>434.89999999999992</v>
      </c>
      <c r="G13" s="28">
        <v>434.49</v>
      </c>
    </row>
    <row r="14" spans="1:7" ht="18.75" thickTop="1" thickBot="1" x14ac:dyDescent="0.3">
      <c r="A14" s="11">
        <v>8</v>
      </c>
      <c r="B14" s="28">
        <v>444.54000000000008</v>
      </c>
      <c r="C14" s="28">
        <v>445.43000000000006</v>
      </c>
      <c r="D14" s="28" t="s">
        <v>146</v>
      </c>
      <c r="E14" s="28" t="s">
        <v>146</v>
      </c>
      <c r="F14" s="28">
        <v>439.84000000000003</v>
      </c>
      <c r="G14" s="28">
        <v>434.14</v>
      </c>
    </row>
    <row r="15" spans="1:7" ht="18.75" thickTop="1" thickBot="1" x14ac:dyDescent="0.3">
      <c r="A15" s="11">
        <v>9</v>
      </c>
      <c r="B15" s="28">
        <v>444.39999999999992</v>
      </c>
      <c r="C15" s="28">
        <v>443.92</v>
      </c>
      <c r="D15" s="28">
        <v>448.2</v>
      </c>
      <c r="E15" s="28">
        <v>436.15000000000003</v>
      </c>
      <c r="F15" s="28">
        <v>438.85999999999996</v>
      </c>
      <c r="G15" s="28" t="s">
        <v>146</v>
      </c>
    </row>
    <row r="16" spans="1:7" ht="18.75" thickTop="1" thickBot="1" x14ac:dyDescent="0.3">
      <c r="A16" s="11">
        <v>10</v>
      </c>
      <c r="B16" s="28">
        <v>444.21</v>
      </c>
      <c r="C16" s="28" t="s">
        <v>146</v>
      </c>
      <c r="D16" s="28">
        <v>450.06000000000006</v>
      </c>
      <c r="E16" s="28">
        <v>439.27000000000004</v>
      </c>
      <c r="F16" s="28">
        <v>440.09</v>
      </c>
      <c r="G16" s="28" t="s">
        <v>146</v>
      </c>
    </row>
    <row r="17" spans="1:7" ht="18.75" thickTop="1" thickBot="1" x14ac:dyDescent="0.3">
      <c r="A17" s="11">
        <v>11</v>
      </c>
      <c r="B17" s="28">
        <v>447.02</v>
      </c>
      <c r="C17" s="28" t="s">
        <v>146</v>
      </c>
      <c r="D17" s="28">
        <v>449.98999999999995</v>
      </c>
      <c r="E17" s="28">
        <v>437.9</v>
      </c>
      <c r="F17" s="28" t="s">
        <v>146</v>
      </c>
      <c r="G17" s="28">
        <v>434.23000000000008</v>
      </c>
    </row>
    <row r="18" spans="1:7" ht="18.75" thickTop="1" thickBot="1" x14ac:dyDescent="0.3">
      <c r="A18" s="11">
        <v>12</v>
      </c>
      <c r="B18" s="28">
        <v>447.7</v>
      </c>
      <c r="C18" s="28">
        <v>445.36999999999995</v>
      </c>
      <c r="D18" s="28">
        <v>448.4</v>
      </c>
      <c r="E18" s="28">
        <v>436.25000000000006</v>
      </c>
      <c r="F18" s="28" t="s">
        <v>146</v>
      </c>
      <c r="G18" s="28">
        <v>432.76</v>
      </c>
    </row>
    <row r="19" spans="1:7" ht="18.75" thickTop="1" thickBot="1" x14ac:dyDescent="0.3">
      <c r="A19" s="11">
        <v>13</v>
      </c>
      <c r="B19" s="28" t="s">
        <v>146</v>
      </c>
      <c r="C19" s="28">
        <v>444.28</v>
      </c>
      <c r="D19" s="28">
        <v>446.90000000000003</v>
      </c>
      <c r="E19" s="28">
        <v>432.7</v>
      </c>
      <c r="F19" s="28">
        <v>438.74999999999994</v>
      </c>
      <c r="G19" s="28">
        <v>431.78</v>
      </c>
    </row>
    <row r="20" spans="1:7" ht="18.75" thickTop="1" thickBot="1" x14ac:dyDescent="0.3">
      <c r="A20" s="11">
        <v>14</v>
      </c>
      <c r="B20" s="28" t="s">
        <v>146</v>
      </c>
      <c r="C20" s="28">
        <v>443.24</v>
      </c>
      <c r="D20" s="28" t="s">
        <v>146</v>
      </c>
      <c r="E20" s="28" t="s">
        <v>146</v>
      </c>
      <c r="F20" s="28">
        <v>442.61</v>
      </c>
      <c r="G20" s="28">
        <v>431.73</v>
      </c>
    </row>
    <row r="21" spans="1:7" ht="18.75" thickTop="1" thickBot="1" x14ac:dyDescent="0.3">
      <c r="A21" s="11">
        <v>15</v>
      </c>
      <c r="B21" s="28">
        <v>448.18999999999994</v>
      </c>
      <c r="C21" s="28">
        <v>441.45999999999992</v>
      </c>
      <c r="D21" s="28" t="s">
        <v>146</v>
      </c>
      <c r="E21" s="28" t="s">
        <v>146</v>
      </c>
      <c r="F21" s="28">
        <v>440.94999999999993</v>
      </c>
      <c r="G21" s="28">
        <v>428.95</v>
      </c>
    </row>
    <row r="22" spans="1:7" ht="18.75" thickTop="1" thickBot="1" x14ac:dyDescent="0.3">
      <c r="A22" s="11">
        <v>16</v>
      </c>
      <c r="B22" s="28">
        <v>448.8</v>
      </c>
      <c r="C22" s="28">
        <v>441.31999999999994</v>
      </c>
      <c r="D22" s="28">
        <v>448.14</v>
      </c>
      <c r="E22" s="28">
        <v>432.96</v>
      </c>
      <c r="F22" s="28">
        <v>440.84000000000003</v>
      </c>
      <c r="G22" s="28" t="s">
        <v>146</v>
      </c>
    </row>
    <row r="23" spans="1:7" ht="18.75" thickTop="1" thickBot="1" x14ac:dyDescent="0.3">
      <c r="A23" s="11">
        <v>17</v>
      </c>
      <c r="B23" s="28">
        <v>447.43000000000006</v>
      </c>
      <c r="C23" s="28" t="s">
        <v>146</v>
      </c>
      <c r="D23" s="28">
        <v>446.27999999999992</v>
      </c>
      <c r="E23" s="28">
        <v>434.26999999999992</v>
      </c>
      <c r="F23" s="28">
        <v>440.91000000000008</v>
      </c>
      <c r="G23" s="28" t="s">
        <v>146</v>
      </c>
    </row>
    <row r="24" spans="1:7" ht="18.75" thickTop="1" thickBot="1" x14ac:dyDescent="0.3">
      <c r="A24" s="11">
        <v>18</v>
      </c>
      <c r="B24" s="28">
        <v>447.27</v>
      </c>
      <c r="C24" s="28" t="s">
        <v>146</v>
      </c>
      <c r="D24" s="28">
        <v>446.88</v>
      </c>
      <c r="E24" s="28">
        <v>435.55000000000007</v>
      </c>
      <c r="F24" s="28">
        <v>440.35</v>
      </c>
      <c r="G24" s="28">
        <v>427.96</v>
      </c>
    </row>
    <row r="25" spans="1:7" ht="18.75" thickTop="1" thickBot="1" x14ac:dyDescent="0.3">
      <c r="A25" s="11">
        <v>19</v>
      </c>
      <c r="B25" s="28">
        <v>446.96999999999997</v>
      </c>
      <c r="C25" s="28">
        <v>440.42</v>
      </c>
      <c r="D25" s="28">
        <v>444.34000000000003</v>
      </c>
      <c r="E25" s="28">
        <v>433.14</v>
      </c>
      <c r="F25" s="28"/>
      <c r="G25" s="28">
        <v>427.89999999999992</v>
      </c>
    </row>
    <row r="26" spans="1:7" ht="18.75" thickTop="1" thickBot="1" x14ac:dyDescent="0.3">
      <c r="A26" s="11">
        <v>20</v>
      </c>
      <c r="B26" s="28" t="s">
        <v>146</v>
      </c>
      <c r="C26" s="28">
        <v>444.84999999999997</v>
      </c>
      <c r="D26" s="28">
        <v>443.25</v>
      </c>
      <c r="E26" s="28">
        <v>436.31</v>
      </c>
      <c r="F26" s="28">
        <v>438.87999999999994</v>
      </c>
      <c r="G26" s="28">
        <v>426.68999999999994</v>
      </c>
    </row>
    <row r="27" spans="1:7" ht="18.75" thickTop="1" thickBot="1" x14ac:dyDescent="0.3">
      <c r="A27" s="11">
        <v>21</v>
      </c>
      <c r="B27" s="28" t="s">
        <v>146</v>
      </c>
      <c r="C27" s="28">
        <v>443.82</v>
      </c>
      <c r="D27" s="28" t="s">
        <v>146</v>
      </c>
      <c r="E27" s="28" t="s">
        <v>146</v>
      </c>
      <c r="F27" s="28">
        <v>438.2</v>
      </c>
      <c r="G27" s="28">
        <v>426.98</v>
      </c>
    </row>
    <row r="28" spans="1:7" ht="18.75" thickTop="1" thickBot="1" x14ac:dyDescent="0.3">
      <c r="A28" s="11">
        <v>22</v>
      </c>
      <c r="B28" s="28">
        <v>447.61</v>
      </c>
      <c r="C28" s="28">
        <v>443.26</v>
      </c>
      <c r="D28" s="28" t="s">
        <v>146</v>
      </c>
      <c r="E28" s="28" t="s">
        <v>146</v>
      </c>
      <c r="F28" s="28">
        <v>437.54999999999995</v>
      </c>
      <c r="G28" s="28">
        <v>426.69999999999993</v>
      </c>
    </row>
    <row r="29" spans="1:7" ht="18.75" thickTop="1" thickBot="1" x14ac:dyDescent="0.3">
      <c r="A29" s="11">
        <v>23</v>
      </c>
      <c r="B29" s="28">
        <v>450.11</v>
      </c>
      <c r="C29" s="28">
        <v>444.84</v>
      </c>
      <c r="D29" s="28">
        <v>444.71</v>
      </c>
      <c r="E29" s="28">
        <v>433.61000000000007</v>
      </c>
      <c r="F29" s="28">
        <v>434.37000000000006</v>
      </c>
      <c r="G29" s="28" t="s">
        <v>146</v>
      </c>
    </row>
    <row r="30" spans="1:7" ht="18.75" thickTop="1" thickBot="1" x14ac:dyDescent="0.3">
      <c r="A30" s="11">
        <v>24</v>
      </c>
      <c r="B30" s="28">
        <v>449.96999999999997</v>
      </c>
      <c r="C30" s="28" t="s">
        <v>146</v>
      </c>
      <c r="D30" s="28">
        <v>445.24999999999994</v>
      </c>
      <c r="E30" s="28">
        <v>437.42999999999995</v>
      </c>
      <c r="F30" s="28" t="s">
        <v>146</v>
      </c>
      <c r="G30" s="28" t="s">
        <v>146</v>
      </c>
    </row>
    <row r="31" spans="1:7" ht="18.75" thickTop="1" thickBot="1" x14ac:dyDescent="0.3">
      <c r="A31" s="11">
        <v>25</v>
      </c>
      <c r="B31" s="28">
        <v>450.03</v>
      </c>
      <c r="C31" s="28" t="s">
        <v>146</v>
      </c>
      <c r="D31" s="28">
        <v>444.01</v>
      </c>
      <c r="E31" s="28">
        <v>437.78</v>
      </c>
      <c r="F31" s="28" t="s">
        <v>146</v>
      </c>
      <c r="G31" s="28">
        <v>428.44</v>
      </c>
    </row>
    <row r="32" spans="1:7" ht="18.75" thickTop="1" thickBot="1" x14ac:dyDescent="0.3">
      <c r="A32" s="11">
        <v>26</v>
      </c>
      <c r="B32" s="28">
        <v>449.14</v>
      </c>
      <c r="C32" s="28">
        <v>449.33000000000004</v>
      </c>
      <c r="D32" s="28">
        <v>444.91</v>
      </c>
      <c r="E32" s="28">
        <v>436.15000000000003</v>
      </c>
      <c r="F32" s="28" t="s">
        <v>146</v>
      </c>
      <c r="G32" s="28">
        <v>428.09</v>
      </c>
    </row>
    <row r="33" spans="1:7" ht="18.75" thickTop="1" thickBot="1" x14ac:dyDescent="0.3">
      <c r="A33" s="11">
        <v>27</v>
      </c>
      <c r="B33" s="28" t="s">
        <v>146</v>
      </c>
      <c r="C33" s="28" t="s">
        <v>146</v>
      </c>
      <c r="D33" s="28">
        <v>444.78</v>
      </c>
      <c r="E33" s="28">
        <v>434.13</v>
      </c>
      <c r="F33" s="28">
        <v>436.43</v>
      </c>
      <c r="G33" s="28">
        <v>428.34</v>
      </c>
    </row>
    <row r="34" spans="1:7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434.34999999999997</v>
      </c>
      <c r="G34" s="28" t="s">
        <v>146</v>
      </c>
    </row>
    <row r="35" spans="1:7" ht="18.75" thickTop="1" thickBot="1" x14ac:dyDescent="0.3">
      <c r="A35" s="11">
        <v>29</v>
      </c>
      <c r="B35" s="28">
        <v>448.71</v>
      </c>
      <c r="C35" s="28">
        <v>452.72000000000008</v>
      </c>
      <c r="D35" s="28" t="s">
        <v>146</v>
      </c>
      <c r="E35" s="28" t="s">
        <v>146</v>
      </c>
      <c r="F35" s="28">
        <v>434.55</v>
      </c>
      <c r="G35" s="28">
        <v>428.70999999999992</v>
      </c>
    </row>
    <row r="36" spans="1:7" ht="18.75" thickTop="1" thickBot="1" x14ac:dyDescent="0.3">
      <c r="A36" s="11">
        <v>30</v>
      </c>
      <c r="B36" s="28">
        <v>449.01</v>
      </c>
      <c r="C36" s="28">
        <v>451.38</v>
      </c>
      <c r="D36" s="28" t="s">
        <v>146</v>
      </c>
      <c r="E36" s="28">
        <v>433.76</v>
      </c>
      <c r="F36" s="28">
        <v>434.40999999999997</v>
      </c>
      <c r="G36" s="28" t="s">
        <v>146</v>
      </c>
    </row>
    <row r="37" spans="1:7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432.19</v>
      </c>
      <c r="F37" s="28" t="s">
        <v>146</v>
      </c>
      <c r="G37" s="28" t="s">
        <v>146</v>
      </c>
    </row>
    <row r="38" spans="1:7" ht="24.75" customHeight="1" thickTop="1" thickBot="1" x14ac:dyDescent="0.3">
      <c r="A38" s="264" t="s">
        <v>1171</v>
      </c>
      <c r="B38" s="169">
        <v>449.01</v>
      </c>
      <c r="C38" s="169">
        <v>451.38</v>
      </c>
      <c r="D38" s="169">
        <v>444.78</v>
      </c>
      <c r="E38" s="169">
        <v>432.19</v>
      </c>
      <c r="F38" s="169">
        <v>434.40999999999997</v>
      </c>
      <c r="G38" s="169">
        <v>428.70999999999992</v>
      </c>
    </row>
    <row r="39" spans="1:7" ht="26.25" customHeight="1" thickTop="1" thickBot="1" x14ac:dyDescent="0.3">
      <c r="A39" s="264" t="s">
        <v>1172</v>
      </c>
      <c r="B39" s="169">
        <v>446.83272727272725</v>
      </c>
      <c r="C39" s="169">
        <v>445.1658823529412</v>
      </c>
      <c r="D39" s="169">
        <v>446.4910000000001</v>
      </c>
      <c r="E39" s="169">
        <v>436.07181818181817</v>
      </c>
      <c r="F39" s="169">
        <v>437.66045454545451</v>
      </c>
      <c r="G39" s="169">
        <v>430.38388888888875</v>
      </c>
    </row>
    <row r="40" spans="1:7" ht="15.75" thickTop="1" x14ac:dyDescent="0.25"/>
  </sheetData>
  <mergeCells count="2">
    <mergeCell ref="A5:A6"/>
    <mergeCell ref="C5:G5"/>
  </mergeCells>
  <pageMargins left="0" right="0" top="0" bottom="0" header="0" footer="0"/>
  <pageSetup paperSize="9" scale="5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G40"/>
  <sheetViews>
    <sheetView zoomScale="80" zoomScaleNormal="80" workbookViewId="0">
      <selection activeCell="A5" sqref="A5:A6"/>
    </sheetView>
  </sheetViews>
  <sheetFormatPr defaultRowHeight="15" x14ac:dyDescent="0.25"/>
  <cols>
    <col min="1" max="1" width="34.5703125" customWidth="1"/>
    <col min="2" max="2" width="12" customWidth="1"/>
    <col min="3" max="7" width="11.85546875" customWidth="1"/>
  </cols>
  <sheetData>
    <row r="3" spans="1:7" ht="17.25" x14ac:dyDescent="0.3">
      <c r="A3" s="69" t="s">
        <v>453</v>
      </c>
    </row>
    <row r="4" spans="1:7" ht="15.75" thickBot="1" x14ac:dyDescent="0.3">
      <c r="A4" s="4"/>
    </row>
    <row r="5" spans="1:7" ht="18.75" thickTop="1" thickBot="1" x14ac:dyDescent="0.3">
      <c r="A5" s="480" t="s">
        <v>451</v>
      </c>
      <c r="B5" s="407">
        <v>2025</v>
      </c>
      <c r="C5" s="467">
        <v>2026</v>
      </c>
      <c r="D5" s="468"/>
      <c r="E5" s="468"/>
      <c r="F5" s="468"/>
      <c r="G5" s="469"/>
    </row>
    <row r="6" spans="1:7" ht="18.75" thickTop="1" thickBot="1" x14ac:dyDescent="0.3">
      <c r="A6" s="480"/>
      <c r="B6" s="266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</row>
    <row r="7" spans="1:7" ht="18.75" thickTop="1" thickBot="1" x14ac:dyDescent="0.3">
      <c r="A7" s="11">
        <v>1</v>
      </c>
      <c r="B7" s="28">
        <v>4.8907999999999996</v>
      </c>
      <c r="C7" s="28" t="s">
        <v>146</v>
      </c>
      <c r="D7" s="28" t="s">
        <v>146</v>
      </c>
      <c r="E7" s="28" t="s">
        <v>146</v>
      </c>
      <c r="F7" s="28">
        <v>4.6646000000000001</v>
      </c>
      <c r="G7" s="28" t="s">
        <v>146</v>
      </c>
    </row>
    <row r="8" spans="1:7" ht="18.75" thickTop="1" thickBot="1" x14ac:dyDescent="0.3">
      <c r="A8" s="11">
        <v>2</v>
      </c>
      <c r="B8" s="28">
        <v>4.9039999999999999</v>
      </c>
      <c r="C8" s="28" t="s">
        <v>146</v>
      </c>
      <c r="D8" s="28">
        <v>4.9455999999999998</v>
      </c>
      <c r="E8" s="28">
        <v>4.8761999999999999</v>
      </c>
      <c r="F8" s="28">
        <v>4.6803999999999997</v>
      </c>
      <c r="G8" s="28" t="s">
        <v>146</v>
      </c>
    </row>
    <row r="9" spans="1:7" ht="18.75" thickTop="1" thickBot="1" x14ac:dyDescent="0.3">
      <c r="A9" s="11">
        <v>3</v>
      </c>
      <c r="B9" s="28">
        <v>4.9035000000000002</v>
      </c>
      <c r="C9" s="28" t="s">
        <v>146</v>
      </c>
      <c r="D9" s="28">
        <v>4.9249999999999998</v>
      </c>
      <c r="E9" s="28">
        <v>4.8555999999999999</v>
      </c>
      <c r="F9" s="28">
        <v>4.6981999999999999</v>
      </c>
      <c r="G9" s="28" t="s">
        <v>146</v>
      </c>
    </row>
    <row r="10" spans="1:7" ht="18.75" thickTop="1" thickBot="1" x14ac:dyDescent="0.3">
      <c r="A10" s="11">
        <v>4</v>
      </c>
      <c r="B10" s="28">
        <v>4.9377000000000004</v>
      </c>
      <c r="C10" s="28" t="s">
        <v>146</v>
      </c>
      <c r="D10" s="28">
        <v>4.9259000000000004</v>
      </c>
      <c r="E10" s="28">
        <v>4.8543000000000003</v>
      </c>
      <c r="F10" s="28" t="s">
        <v>146</v>
      </c>
      <c r="G10" s="28" t="s">
        <v>146</v>
      </c>
    </row>
    <row r="11" spans="1:7" ht="18.75" thickTop="1" thickBot="1" x14ac:dyDescent="0.3">
      <c r="A11" s="11">
        <v>5</v>
      </c>
      <c r="B11" s="28">
        <v>4.9680999999999997</v>
      </c>
      <c r="C11" s="28">
        <v>4.7198000000000002</v>
      </c>
      <c r="D11" s="28">
        <v>4.9386999999999999</v>
      </c>
      <c r="E11" s="28">
        <v>4.8167999999999997</v>
      </c>
      <c r="F11" s="28" t="s">
        <v>146</v>
      </c>
      <c r="G11" s="28">
        <v>4.900599999999999</v>
      </c>
    </row>
    <row r="12" spans="1:7" ht="18.75" thickTop="1" thickBot="1" x14ac:dyDescent="0.3">
      <c r="A12" s="11">
        <v>6</v>
      </c>
      <c r="B12" s="28" t="s">
        <v>146</v>
      </c>
      <c r="C12" s="28" t="s">
        <v>146</v>
      </c>
      <c r="D12" s="28">
        <v>4.9058000000000002</v>
      </c>
      <c r="E12" s="28">
        <v>4.7767000000000008</v>
      </c>
      <c r="F12" s="28">
        <v>4.7679</v>
      </c>
      <c r="G12" s="28">
        <v>4.9340000000000002</v>
      </c>
    </row>
    <row r="13" spans="1:7" ht="18.75" thickTop="1" thickBot="1" x14ac:dyDescent="0.3">
      <c r="A13" s="11">
        <v>7</v>
      </c>
      <c r="B13" s="28" t="s">
        <v>146</v>
      </c>
      <c r="C13" s="28">
        <v>4.7365000000000004</v>
      </c>
      <c r="D13" s="28" t="s">
        <v>146</v>
      </c>
      <c r="E13" s="28" t="s">
        <v>146</v>
      </c>
      <c r="F13" s="28">
        <v>4.7569999999999997</v>
      </c>
      <c r="G13" s="28">
        <v>4.9451999999999998</v>
      </c>
    </row>
    <row r="14" spans="1:7" ht="18.75" thickTop="1" thickBot="1" x14ac:dyDescent="0.3">
      <c r="A14" s="11">
        <v>8</v>
      </c>
      <c r="B14" s="28">
        <v>4.9785000000000004</v>
      </c>
      <c r="C14" s="28">
        <v>4.7442000000000002</v>
      </c>
      <c r="D14" s="28" t="s">
        <v>146</v>
      </c>
      <c r="E14" s="28" t="s">
        <v>146</v>
      </c>
      <c r="F14" s="28">
        <v>4.7914000000000003</v>
      </c>
      <c r="G14" s="28">
        <v>4.9471999999999996</v>
      </c>
    </row>
    <row r="15" spans="1:7" ht="18.75" thickTop="1" thickBot="1" x14ac:dyDescent="0.3">
      <c r="A15" s="11">
        <v>9</v>
      </c>
      <c r="B15" s="28">
        <v>4.9733999999999998</v>
      </c>
      <c r="C15" s="28">
        <v>4.8108000000000004</v>
      </c>
      <c r="D15" s="28">
        <v>4.8745000000000003</v>
      </c>
      <c r="E15" s="28">
        <v>4.8215000000000003</v>
      </c>
      <c r="F15" s="28">
        <v>4.8219000000000003</v>
      </c>
      <c r="G15" s="28" t="s">
        <v>146</v>
      </c>
    </row>
    <row r="16" spans="1:7" ht="18.75" thickTop="1" thickBot="1" x14ac:dyDescent="0.3">
      <c r="A16" s="11">
        <v>10</v>
      </c>
      <c r="B16" s="28">
        <v>4.9177999999999997</v>
      </c>
      <c r="C16" s="28" t="s">
        <v>146</v>
      </c>
      <c r="D16" s="28">
        <v>4.8891</v>
      </c>
      <c r="E16" s="28">
        <v>4.7900999999999998</v>
      </c>
      <c r="F16" s="28">
        <v>4.8643999999999998</v>
      </c>
      <c r="G16" s="28" t="s">
        <v>146</v>
      </c>
    </row>
    <row r="17" spans="1:7" ht="18.75" thickTop="1" thickBot="1" x14ac:dyDescent="0.3">
      <c r="A17" s="11">
        <v>11</v>
      </c>
      <c r="B17" s="28">
        <v>4.8217999999999996</v>
      </c>
      <c r="C17" s="28" t="s">
        <v>146</v>
      </c>
      <c r="D17" s="28">
        <v>4.8811999999999998</v>
      </c>
      <c r="E17" s="28">
        <v>4.7435999999999998</v>
      </c>
      <c r="F17" s="28" t="s">
        <v>146</v>
      </c>
      <c r="G17" s="28">
        <v>4.9961000000000011</v>
      </c>
    </row>
    <row r="18" spans="1:7" ht="18.75" thickTop="1" thickBot="1" x14ac:dyDescent="0.3">
      <c r="A18" s="11">
        <v>12</v>
      </c>
      <c r="B18" s="28">
        <v>4.7816999999999998</v>
      </c>
      <c r="C18" s="28">
        <v>4.8406000000000002</v>
      </c>
      <c r="D18" s="28">
        <v>4.8914</v>
      </c>
      <c r="E18" s="28">
        <v>4.7633000000000001</v>
      </c>
      <c r="F18" s="28" t="s">
        <v>146</v>
      </c>
      <c r="G18" s="28">
        <v>4.9786999999999999</v>
      </c>
    </row>
    <row r="19" spans="1:7" ht="18.75" thickTop="1" thickBot="1" x14ac:dyDescent="0.3">
      <c r="A19" s="11">
        <v>13</v>
      </c>
      <c r="B19" s="28" t="s">
        <v>146</v>
      </c>
      <c r="C19" s="28">
        <v>4.8304</v>
      </c>
      <c r="D19" s="28">
        <v>4.8800999999999997</v>
      </c>
      <c r="E19" s="28">
        <v>4.6847000000000003</v>
      </c>
      <c r="F19" s="28">
        <v>4.9340999999999999</v>
      </c>
      <c r="G19" s="28">
        <v>5.0125999999999999</v>
      </c>
    </row>
    <row r="20" spans="1:7" ht="18.75" thickTop="1" thickBot="1" x14ac:dyDescent="0.3">
      <c r="A20" s="11">
        <v>14</v>
      </c>
      <c r="B20" s="28" t="s">
        <v>146</v>
      </c>
      <c r="C20" s="28">
        <v>4.8394000000000004</v>
      </c>
      <c r="D20" s="28" t="s">
        <v>146</v>
      </c>
      <c r="E20" s="28" t="s">
        <v>146</v>
      </c>
      <c r="F20" s="28">
        <v>4.9340999999999999</v>
      </c>
      <c r="G20" s="28">
        <v>5.0201000000000002</v>
      </c>
    </row>
    <row r="21" spans="1:7" ht="18.75" thickTop="1" thickBot="1" x14ac:dyDescent="0.3">
      <c r="A21" s="11">
        <v>15</v>
      </c>
      <c r="B21" s="28">
        <v>4.8048999999999991</v>
      </c>
      <c r="C21" s="28">
        <v>4.8277999999999999</v>
      </c>
      <c r="D21" s="28" t="s">
        <v>146</v>
      </c>
      <c r="E21" s="28" t="s">
        <v>146</v>
      </c>
      <c r="F21" s="28">
        <v>4.9443000000000001</v>
      </c>
      <c r="G21" s="28">
        <v>5.0312000000000001</v>
      </c>
    </row>
    <row r="22" spans="1:7" ht="18.75" thickTop="1" thickBot="1" x14ac:dyDescent="0.3">
      <c r="A22" s="11">
        <v>16</v>
      </c>
      <c r="B22" s="28">
        <v>4.8082000000000003</v>
      </c>
      <c r="C22" s="28">
        <v>4.8784999999999989</v>
      </c>
      <c r="D22" s="28">
        <v>4.9085999999999999</v>
      </c>
      <c r="E22" s="28">
        <v>4.6570999999999998</v>
      </c>
      <c r="F22" s="28">
        <v>4.9012000000000002</v>
      </c>
      <c r="G22" s="28" t="s">
        <v>146</v>
      </c>
    </row>
    <row r="23" spans="1:7" ht="18.75" thickTop="1" thickBot="1" x14ac:dyDescent="0.3">
      <c r="A23" s="11">
        <v>17</v>
      </c>
      <c r="B23" s="28">
        <v>4.7465000000000002</v>
      </c>
      <c r="C23" s="28" t="s">
        <v>146</v>
      </c>
      <c r="D23" s="28">
        <v>4.9073000000000002</v>
      </c>
      <c r="E23" s="28">
        <v>4.5869</v>
      </c>
      <c r="F23" s="28">
        <v>4.8998999999999997</v>
      </c>
      <c r="G23" s="28" t="s">
        <v>146</v>
      </c>
    </row>
    <row r="24" spans="1:7" ht="18.75" thickTop="1" thickBot="1" x14ac:dyDescent="0.3">
      <c r="A24" s="11">
        <v>18</v>
      </c>
      <c r="B24" s="28">
        <v>4.7664</v>
      </c>
      <c r="C24" s="28" t="s">
        <v>146</v>
      </c>
      <c r="D24" s="28">
        <v>4.9280999999999997</v>
      </c>
      <c r="E24" s="28">
        <v>4.5255999999999998</v>
      </c>
      <c r="F24" s="28">
        <v>4.8936999999999999</v>
      </c>
      <c r="G24" s="28">
        <v>5.0735999999999999</v>
      </c>
    </row>
    <row r="25" spans="1:7" ht="18.75" thickTop="1" thickBot="1" x14ac:dyDescent="0.3">
      <c r="A25" s="11">
        <v>19</v>
      </c>
      <c r="B25" s="28">
        <v>4.7393000000000001</v>
      </c>
      <c r="C25" s="28">
        <v>4.8643999999999998</v>
      </c>
      <c r="D25" s="28">
        <v>4.9183000000000003</v>
      </c>
      <c r="E25" s="28">
        <v>4.4105999999999996</v>
      </c>
      <c r="F25" s="28" t="s">
        <v>146</v>
      </c>
      <c r="G25" s="28">
        <v>5.1540999999999988</v>
      </c>
    </row>
    <row r="26" spans="1:7" ht="18.75" thickTop="1" thickBot="1" x14ac:dyDescent="0.3">
      <c r="A26" s="11">
        <v>20</v>
      </c>
      <c r="B26" s="28" t="s">
        <v>146</v>
      </c>
      <c r="C26" s="28">
        <v>4.8685</v>
      </c>
      <c r="D26" s="28">
        <v>4.9008000000000003</v>
      </c>
      <c r="E26" s="28">
        <v>4.4892000000000003</v>
      </c>
      <c r="F26" s="28">
        <v>4.9588000000000001</v>
      </c>
      <c r="G26" s="28">
        <v>5.1458000000000004</v>
      </c>
    </row>
    <row r="27" spans="1:7" ht="18.75" thickTop="1" thickBot="1" x14ac:dyDescent="0.3">
      <c r="A27" s="11">
        <v>21</v>
      </c>
      <c r="B27" s="28" t="s">
        <v>146</v>
      </c>
      <c r="C27" s="28">
        <v>4.8864999999999998</v>
      </c>
      <c r="D27" s="28" t="s">
        <v>146</v>
      </c>
      <c r="E27" s="28" t="s">
        <v>146</v>
      </c>
      <c r="F27" s="28">
        <v>4.9652000000000003</v>
      </c>
      <c r="G27" s="28">
        <v>5.1745999999999999</v>
      </c>
    </row>
    <row r="28" spans="1:7" ht="18.75" thickTop="1" thickBot="1" x14ac:dyDescent="0.3">
      <c r="A28" s="11">
        <v>22</v>
      </c>
      <c r="B28" s="28">
        <v>4.8174999999999999</v>
      </c>
      <c r="C28" s="28">
        <v>4.988599999999999</v>
      </c>
      <c r="D28" s="28" t="s">
        <v>146</v>
      </c>
      <c r="E28" s="28" t="s">
        <v>146</v>
      </c>
      <c r="F28" s="28">
        <v>4.9558</v>
      </c>
      <c r="G28" s="28">
        <v>5.1616</v>
      </c>
    </row>
    <row r="29" spans="1:7" ht="18.75" thickTop="1" thickBot="1" x14ac:dyDescent="0.3">
      <c r="A29" s="11">
        <v>23</v>
      </c>
      <c r="B29" s="28">
        <v>4.8673000000000002</v>
      </c>
      <c r="C29" s="28">
        <v>4.9884000000000004</v>
      </c>
      <c r="D29" s="28">
        <v>4.9090999999999996</v>
      </c>
      <c r="E29" s="28">
        <v>4.5923999999999996</v>
      </c>
      <c r="F29" s="28">
        <v>4.9451999999999998</v>
      </c>
      <c r="G29" s="28" t="s">
        <v>146</v>
      </c>
    </row>
    <row r="30" spans="1:7" ht="18.75" thickTop="1" thickBot="1" x14ac:dyDescent="0.3">
      <c r="A30" s="11">
        <v>24</v>
      </c>
      <c r="B30" s="28">
        <v>4.8445999999999998</v>
      </c>
      <c r="C30" s="28" t="s">
        <v>146</v>
      </c>
      <c r="D30" s="28">
        <v>4.9333</v>
      </c>
      <c r="E30" s="28">
        <v>4.6885000000000003</v>
      </c>
      <c r="F30" s="28" t="s">
        <v>146</v>
      </c>
      <c r="G30" s="28" t="s">
        <v>146</v>
      </c>
    </row>
    <row r="31" spans="1:7" ht="18.75" thickTop="1" thickBot="1" x14ac:dyDescent="0.3">
      <c r="A31" s="11">
        <v>25</v>
      </c>
      <c r="B31" s="28">
        <v>4.8917999999999999</v>
      </c>
      <c r="C31" s="28" t="s">
        <v>146</v>
      </c>
      <c r="D31" s="28">
        <v>4.9180999999999999</v>
      </c>
      <c r="E31" s="28">
        <v>4.6619000000000002</v>
      </c>
      <c r="F31" s="28" t="s">
        <v>146</v>
      </c>
      <c r="G31" s="28">
        <v>5.1334</v>
      </c>
    </row>
    <row r="32" spans="1:7" ht="18.75" thickTop="1" thickBot="1" x14ac:dyDescent="0.3">
      <c r="A32" s="11">
        <v>26</v>
      </c>
      <c r="B32" s="28">
        <v>4.9006999999999996</v>
      </c>
      <c r="C32" s="28">
        <v>4.9531000000000001</v>
      </c>
      <c r="D32" s="28">
        <v>4.9004000000000012</v>
      </c>
      <c r="E32" s="28">
        <v>4.5802000000000005</v>
      </c>
      <c r="F32" s="28" t="s">
        <v>146</v>
      </c>
      <c r="G32" s="28">
        <v>5.1189</v>
      </c>
    </row>
    <row r="33" spans="1:7" ht="18.75" thickTop="1" thickBot="1" x14ac:dyDescent="0.3">
      <c r="A33" s="11">
        <v>27</v>
      </c>
      <c r="B33" s="28" t="s">
        <v>146</v>
      </c>
      <c r="C33" s="28" t="s">
        <v>146</v>
      </c>
      <c r="D33" s="28">
        <v>4.8808999999999996</v>
      </c>
      <c r="E33" s="28">
        <v>4.6284999999999998</v>
      </c>
      <c r="F33" s="28">
        <v>4.9448999999999996</v>
      </c>
      <c r="G33" s="28">
        <v>5.1796999999999995</v>
      </c>
    </row>
    <row r="34" spans="1:7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4.9428000000000001</v>
      </c>
      <c r="G34" s="28" t="s">
        <v>146</v>
      </c>
    </row>
    <row r="35" spans="1:7" ht="18.75" thickTop="1" thickBot="1" x14ac:dyDescent="0.3">
      <c r="A35" s="11">
        <v>29</v>
      </c>
      <c r="B35" s="28">
        <v>4.9131999999999998</v>
      </c>
      <c r="C35" s="28">
        <v>4.9987000000000004</v>
      </c>
      <c r="D35" s="28" t="s">
        <v>146</v>
      </c>
      <c r="E35" s="28" t="s">
        <v>146</v>
      </c>
      <c r="F35" s="28">
        <v>4.9466000000000001</v>
      </c>
      <c r="G35" s="28">
        <v>5.1753999999999998</v>
      </c>
    </row>
    <row r="36" spans="1:7" ht="18.75" thickTop="1" thickBot="1" x14ac:dyDescent="0.3">
      <c r="A36" s="11">
        <v>30</v>
      </c>
      <c r="B36" s="28">
        <v>4.8711000000000002</v>
      </c>
      <c r="C36" s="28">
        <v>4.9828000000000001</v>
      </c>
      <c r="D36" s="28" t="s">
        <v>146</v>
      </c>
      <c r="E36" s="28">
        <v>4.6501000000000001</v>
      </c>
      <c r="F36" s="28">
        <v>4.9378000000000002</v>
      </c>
      <c r="G36" s="28" t="s">
        <v>146</v>
      </c>
    </row>
    <row r="37" spans="1:7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4.6283000000000003</v>
      </c>
      <c r="F37" s="28" t="s">
        <v>146</v>
      </c>
      <c r="G37" s="28" t="s">
        <v>146</v>
      </c>
    </row>
    <row r="38" spans="1:7" ht="24" customHeight="1" thickTop="1" thickBot="1" x14ac:dyDescent="0.3">
      <c r="A38" s="264" t="s">
        <v>1171</v>
      </c>
      <c r="B38" s="169">
        <v>4.8711000000000002</v>
      </c>
      <c r="C38" s="169">
        <v>4.9828000000000001</v>
      </c>
      <c r="D38" s="169">
        <v>4.8808999999999996</v>
      </c>
      <c r="E38" s="169">
        <v>4.6283000000000003</v>
      </c>
      <c r="F38" s="169">
        <v>4.9378000000000002</v>
      </c>
      <c r="G38" s="169">
        <v>5.1753999999999998</v>
      </c>
    </row>
    <row r="39" spans="1:7" ht="27" customHeight="1" thickTop="1" thickBot="1" x14ac:dyDescent="0.3">
      <c r="A39" s="264" t="s">
        <v>1172</v>
      </c>
      <c r="B39" s="169">
        <v>4.8658545454545452</v>
      </c>
      <c r="C39" s="169">
        <v>4.868176470588236</v>
      </c>
      <c r="D39" s="169">
        <v>4.9081099999999998</v>
      </c>
      <c r="E39" s="169">
        <v>4.6855500000000001</v>
      </c>
      <c r="F39" s="169">
        <v>4.8704636363636364</v>
      </c>
      <c r="G39" s="169">
        <v>5.0601555555555553</v>
      </c>
    </row>
    <row r="40" spans="1:7" ht="15.75" thickTop="1" x14ac:dyDescent="0.25">
      <c r="A40" s="138"/>
    </row>
  </sheetData>
  <mergeCells count="2">
    <mergeCell ref="A5:A6"/>
    <mergeCell ref="C5:G5"/>
  </mergeCells>
  <pageMargins left="0" right="0" top="0" bottom="0" header="0" footer="0"/>
  <pageSetup paperSize="9" scale="4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G41"/>
  <sheetViews>
    <sheetView zoomScale="80" zoomScaleNormal="80" workbookViewId="0">
      <selection activeCell="A9" sqref="A9:A10"/>
    </sheetView>
  </sheetViews>
  <sheetFormatPr defaultRowHeight="15" x14ac:dyDescent="0.25"/>
  <cols>
    <col min="1" max="1" width="55.42578125" customWidth="1"/>
    <col min="2" max="2" width="14.7109375" bestFit="1" customWidth="1"/>
    <col min="3" max="7" width="14" customWidth="1"/>
  </cols>
  <sheetData>
    <row r="2" spans="1:7" ht="15.75" thickBot="1" x14ac:dyDescent="0.3"/>
    <row r="3" spans="1:7" ht="24" thickTop="1" thickBot="1" x14ac:dyDescent="0.3">
      <c r="A3" s="99" t="s">
        <v>465</v>
      </c>
      <c r="B3" s="100"/>
    </row>
    <row r="4" spans="1:7" ht="15.75" thickTop="1" x14ac:dyDescent="0.25">
      <c r="A4" s="98"/>
    </row>
    <row r="6" spans="1:7" ht="17.25" x14ac:dyDescent="0.25">
      <c r="A6" s="44" t="s">
        <v>466</v>
      </c>
    </row>
    <row r="7" spans="1:7" ht="16.5" x14ac:dyDescent="0.3">
      <c r="A7" s="46" t="s">
        <v>79</v>
      </c>
    </row>
    <row r="8" spans="1:7" ht="15.75" thickBot="1" x14ac:dyDescent="0.3">
      <c r="A8" s="144"/>
    </row>
    <row r="9" spans="1:7" ht="18.75" thickTop="1" thickBot="1" x14ac:dyDescent="0.3">
      <c r="A9" s="479" t="s">
        <v>467</v>
      </c>
      <c r="B9" s="407">
        <v>2025</v>
      </c>
      <c r="C9" s="467">
        <v>2026</v>
      </c>
      <c r="D9" s="468"/>
      <c r="E9" s="468"/>
      <c r="F9" s="468"/>
      <c r="G9" s="469"/>
    </row>
    <row r="10" spans="1:7" ht="18.75" thickTop="1" thickBot="1" x14ac:dyDescent="0.3">
      <c r="A10" s="479"/>
      <c r="B10" s="266" t="s">
        <v>153</v>
      </c>
      <c r="C10" s="327" t="s">
        <v>121</v>
      </c>
      <c r="D10" s="327" t="s">
        <v>122</v>
      </c>
      <c r="E10" s="327" t="s">
        <v>124</v>
      </c>
      <c r="F10" s="327" t="s">
        <v>123</v>
      </c>
      <c r="G10" s="327" t="s">
        <v>124</v>
      </c>
    </row>
    <row r="11" spans="1:7" ht="24.75" customHeight="1" thickTop="1" thickBot="1" x14ac:dyDescent="0.3">
      <c r="A11" s="323" t="s">
        <v>468</v>
      </c>
      <c r="B11" s="60">
        <v>7585100.0722619994</v>
      </c>
      <c r="C11" s="60">
        <v>7634064.2324899994</v>
      </c>
      <c r="D11" s="60">
        <v>7680530.7418559995</v>
      </c>
      <c r="E11" s="60">
        <v>7820333.625058</v>
      </c>
      <c r="F11" s="60">
        <v>7922818.4755579997</v>
      </c>
      <c r="G11" s="60">
        <v>8178054.5324680004</v>
      </c>
    </row>
    <row r="12" spans="1:7" ht="24.75" customHeight="1" thickTop="1" thickBot="1" x14ac:dyDescent="0.3">
      <c r="A12" s="55" t="s">
        <v>165</v>
      </c>
      <c r="B12" s="24">
        <v>5126239.8482359992</v>
      </c>
      <c r="C12" s="24">
        <v>5186588.9280909998</v>
      </c>
      <c r="D12" s="24">
        <v>5232879.7687689997</v>
      </c>
      <c r="E12" s="24">
        <v>5304308.4415560002</v>
      </c>
      <c r="F12" s="24">
        <v>5380601.2856700001</v>
      </c>
      <c r="G12" s="24">
        <v>5503172.9589579999</v>
      </c>
    </row>
    <row r="13" spans="1:7" ht="24.75" customHeight="1" thickTop="1" thickBot="1" x14ac:dyDescent="0.3">
      <c r="A13" s="55" t="s">
        <v>469</v>
      </c>
      <c r="B13" s="24">
        <v>2458860.2240260001</v>
      </c>
      <c r="C13" s="24">
        <v>2447475.304399</v>
      </c>
      <c r="D13" s="24">
        <v>2447650.9730869997</v>
      </c>
      <c r="E13" s="24">
        <v>2516025.1835019998</v>
      </c>
      <c r="F13" s="24">
        <v>2542217.189888</v>
      </c>
      <c r="G13" s="24">
        <v>2674881.5735100005</v>
      </c>
    </row>
    <row r="14" spans="1:7" ht="24.75" customHeight="1" thickTop="1" thickBot="1" x14ac:dyDescent="0.3">
      <c r="A14" s="290" t="s">
        <v>470</v>
      </c>
      <c r="B14" s="291"/>
      <c r="C14" s="291"/>
      <c r="D14" s="291"/>
      <c r="E14" s="291"/>
      <c r="F14" s="291"/>
      <c r="G14" s="302"/>
    </row>
    <row r="15" spans="1:7" ht="24.75" customHeight="1" thickTop="1" thickBot="1" x14ac:dyDescent="0.3">
      <c r="A15" s="326" t="s">
        <v>471</v>
      </c>
      <c r="B15" s="24">
        <v>3260753.8216169998</v>
      </c>
      <c r="C15" s="24">
        <v>3245293.5650669998</v>
      </c>
      <c r="D15" s="24">
        <v>3264417.7060529999</v>
      </c>
      <c r="E15" s="24">
        <v>3344386.427077</v>
      </c>
      <c r="F15" s="24">
        <v>3396913.3073270004</v>
      </c>
      <c r="G15" s="24">
        <v>3552718.7437120005</v>
      </c>
    </row>
    <row r="16" spans="1:7" ht="24.75" customHeight="1" thickTop="1" thickBot="1" x14ac:dyDescent="0.3">
      <c r="A16" s="56" t="s">
        <v>165</v>
      </c>
      <c r="B16" s="24">
        <v>1284190.0195209999</v>
      </c>
      <c r="C16" s="24">
        <v>1275624.9184969997</v>
      </c>
      <c r="D16" s="24">
        <v>1290094.7235189998</v>
      </c>
      <c r="E16" s="24">
        <v>1303499.7363180001</v>
      </c>
      <c r="F16" s="24">
        <v>1315968.3302660002</v>
      </c>
      <c r="G16" s="24">
        <v>1344050.9239160002</v>
      </c>
    </row>
    <row r="17" spans="1:7" ht="24.75" customHeight="1" thickTop="1" thickBot="1" x14ac:dyDescent="0.3">
      <c r="A17" s="109" t="s">
        <v>472</v>
      </c>
      <c r="B17" s="24">
        <v>1281660.3294409998</v>
      </c>
      <c r="C17" s="24">
        <v>1273334.9362569996</v>
      </c>
      <c r="D17" s="24">
        <v>1286864.1711189998</v>
      </c>
      <c r="E17" s="24">
        <v>1300198.4597580002</v>
      </c>
      <c r="F17" s="24">
        <v>1312515.5235460002</v>
      </c>
      <c r="G17" s="24">
        <v>1340538.7920360002</v>
      </c>
    </row>
    <row r="18" spans="1:7" ht="24.75" customHeight="1" thickTop="1" thickBot="1" x14ac:dyDescent="0.3">
      <c r="A18" s="109" t="s">
        <v>473</v>
      </c>
      <c r="B18" s="24">
        <v>2529.6900799999999</v>
      </c>
      <c r="C18" s="24">
        <v>2289.9822400000003</v>
      </c>
      <c r="D18" s="24">
        <v>3230.5524</v>
      </c>
      <c r="E18" s="24">
        <v>3301.2765600000002</v>
      </c>
      <c r="F18" s="24">
        <v>3452.80672</v>
      </c>
      <c r="G18" s="24">
        <v>3512.1318799999999</v>
      </c>
    </row>
    <row r="19" spans="1:7" ht="24.75" customHeight="1" thickTop="1" thickBot="1" x14ac:dyDescent="0.3">
      <c r="A19" s="56" t="s">
        <v>166</v>
      </c>
      <c r="B19" s="24">
        <v>1976563.8020959999</v>
      </c>
      <c r="C19" s="24">
        <v>1969668.6465700001</v>
      </c>
      <c r="D19" s="24">
        <v>1974322.982534</v>
      </c>
      <c r="E19" s="24">
        <v>2040886.6907589999</v>
      </c>
      <c r="F19" s="24">
        <v>2080944.977061</v>
      </c>
      <c r="G19" s="24">
        <v>2208667.8197960001</v>
      </c>
    </row>
    <row r="20" spans="1:7" ht="24.75" customHeight="1" thickTop="1" thickBot="1" x14ac:dyDescent="0.3">
      <c r="A20" s="109" t="s">
        <v>472</v>
      </c>
      <c r="B20" s="24">
        <v>1971430.710096</v>
      </c>
      <c r="C20" s="24">
        <v>1962503.5625700001</v>
      </c>
      <c r="D20" s="24">
        <v>1966008.759534</v>
      </c>
      <c r="E20" s="24">
        <v>2032554.594759</v>
      </c>
      <c r="F20" s="24">
        <v>2072634.575061</v>
      </c>
      <c r="G20" s="24">
        <v>2200385.2457960001</v>
      </c>
    </row>
    <row r="21" spans="1:7" ht="24.75" customHeight="1" thickTop="1" thickBot="1" x14ac:dyDescent="0.3">
      <c r="A21" s="109" t="s">
        <v>474</v>
      </c>
      <c r="B21" s="24">
        <v>5133.0919999999996</v>
      </c>
      <c r="C21" s="24">
        <v>7165.0839999999998</v>
      </c>
      <c r="D21" s="24">
        <v>8314.223</v>
      </c>
      <c r="E21" s="24">
        <v>8332.0959999999995</v>
      </c>
      <c r="F21" s="24">
        <v>8310.402</v>
      </c>
      <c r="G21" s="24">
        <v>8282.5740000000005</v>
      </c>
    </row>
    <row r="22" spans="1:7" ht="24.75" customHeight="1" thickTop="1" thickBot="1" x14ac:dyDescent="0.3">
      <c r="A22" s="326" t="s">
        <v>624</v>
      </c>
      <c r="B22" s="24">
        <v>3731380.9337189998</v>
      </c>
      <c r="C22" s="24">
        <v>3760887.9230450005</v>
      </c>
      <c r="D22" s="24">
        <v>3822052.9746710006</v>
      </c>
      <c r="E22" s="24">
        <v>3900091.6792780007</v>
      </c>
      <c r="F22" s="24">
        <v>3956129.4651639992</v>
      </c>
      <c r="G22" s="24">
        <v>4033922.1237369999</v>
      </c>
    </row>
    <row r="23" spans="1:7" ht="24.75" customHeight="1" thickTop="1" thickBot="1" x14ac:dyDescent="0.3">
      <c r="A23" s="56" t="s">
        <v>165</v>
      </c>
      <c r="B23" s="24">
        <v>3482846.5851249998</v>
      </c>
      <c r="C23" s="24">
        <v>3517105.1784800007</v>
      </c>
      <c r="D23" s="24">
        <v>3580073.0947180004</v>
      </c>
      <c r="E23" s="24">
        <v>3661401.0959430006</v>
      </c>
      <c r="F23" s="24">
        <v>3723712.0784009993</v>
      </c>
      <c r="G23" s="24">
        <v>3795792.864207</v>
      </c>
    </row>
    <row r="24" spans="1:7" ht="24.75" customHeight="1" thickTop="1" thickBot="1" x14ac:dyDescent="0.3">
      <c r="A24" s="56" t="s">
        <v>166</v>
      </c>
      <c r="B24" s="24">
        <v>248534.34859399998</v>
      </c>
      <c r="C24" s="24">
        <v>243782.744565</v>
      </c>
      <c r="D24" s="24">
        <v>241979.879953</v>
      </c>
      <c r="E24" s="24">
        <v>238690.58333500003</v>
      </c>
      <c r="F24" s="24">
        <v>232417.38676299999</v>
      </c>
      <c r="G24" s="24">
        <v>238129.25953000001</v>
      </c>
    </row>
    <row r="25" spans="1:7" ht="24.75" customHeight="1" thickTop="1" thickBot="1" x14ac:dyDescent="0.3">
      <c r="A25" s="326" t="s">
        <v>475</v>
      </c>
      <c r="B25" s="24">
        <v>177078.21299999999</v>
      </c>
      <c r="C25" s="24">
        <v>177051.899</v>
      </c>
      <c r="D25" s="24">
        <v>175490.69999999998</v>
      </c>
      <c r="E25" s="24">
        <v>182663.06100000002</v>
      </c>
      <c r="F25" s="24">
        <v>173194.77300000002</v>
      </c>
      <c r="G25" s="24">
        <v>172144.00099999999</v>
      </c>
    </row>
    <row r="26" spans="1:7" ht="24.75" customHeight="1" thickTop="1" thickBot="1" x14ac:dyDescent="0.3">
      <c r="A26" s="56" t="s">
        <v>165</v>
      </c>
      <c r="B26" s="24">
        <v>4474.4740000000002</v>
      </c>
      <c r="C26" s="24">
        <v>4597.3850000000002</v>
      </c>
      <c r="D26" s="24">
        <v>5079.2780000000002</v>
      </c>
      <c r="E26" s="24">
        <v>4805.7659999999996</v>
      </c>
      <c r="F26" s="24">
        <v>5775.2960000000003</v>
      </c>
      <c r="G26" s="24">
        <v>5676.0280000000002</v>
      </c>
    </row>
    <row r="27" spans="1:7" ht="24.75" customHeight="1" thickTop="1" thickBot="1" x14ac:dyDescent="0.3">
      <c r="A27" s="56" t="s">
        <v>166</v>
      </c>
      <c r="B27" s="24">
        <v>172603.739</v>
      </c>
      <c r="C27" s="24">
        <v>172454.514</v>
      </c>
      <c r="D27" s="24">
        <v>170411.42199999999</v>
      </c>
      <c r="E27" s="24">
        <v>177857.29500000001</v>
      </c>
      <c r="F27" s="24">
        <v>167419.47700000001</v>
      </c>
      <c r="G27" s="24">
        <v>166467.973</v>
      </c>
    </row>
    <row r="28" spans="1:7" ht="24.75" customHeight="1" thickTop="1" thickBot="1" x14ac:dyDescent="0.3">
      <c r="A28" s="326" t="s">
        <v>476</v>
      </c>
      <c r="B28" s="24">
        <v>415887.10392599995</v>
      </c>
      <c r="C28" s="24">
        <v>450830.84537800006</v>
      </c>
      <c r="D28" s="24">
        <v>418569.36113199999</v>
      </c>
      <c r="E28" s="24">
        <v>393192.45770299999</v>
      </c>
      <c r="F28" s="24">
        <v>396580.93006700004</v>
      </c>
      <c r="G28" s="24">
        <v>419269.66401900008</v>
      </c>
    </row>
    <row r="29" spans="1:7" ht="24.75" customHeight="1" thickTop="1" thickBot="1" x14ac:dyDescent="0.3">
      <c r="A29" s="56" t="s">
        <v>165</v>
      </c>
      <c r="B29" s="24">
        <v>354728.76958999998</v>
      </c>
      <c r="C29" s="24">
        <v>389261.44611400005</v>
      </c>
      <c r="D29" s="24">
        <v>357632.672532</v>
      </c>
      <c r="E29" s="24">
        <v>334601.84329499997</v>
      </c>
      <c r="F29" s="24">
        <v>335145.58100300003</v>
      </c>
      <c r="G29" s="24">
        <v>357653.14283500006</v>
      </c>
    </row>
    <row r="30" spans="1:7" ht="24.75" customHeight="1" thickTop="1" thickBot="1" x14ac:dyDescent="0.3">
      <c r="A30" s="56" t="s">
        <v>166</v>
      </c>
      <c r="B30" s="24">
        <v>61158.334336</v>
      </c>
      <c r="C30" s="24">
        <v>61569.399264</v>
      </c>
      <c r="D30" s="24">
        <v>60936.688600000001</v>
      </c>
      <c r="E30" s="24">
        <v>58590.614408000001</v>
      </c>
      <c r="F30" s="24">
        <v>61435.349063999995</v>
      </c>
      <c r="G30" s="24">
        <v>61616.521183999997</v>
      </c>
    </row>
    <row r="31" spans="1:7" ht="24.75" customHeight="1" thickTop="1" thickBot="1" x14ac:dyDescent="0.3">
      <c r="A31" s="323" t="s">
        <v>625</v>
      </c>
      <c r="B31" s="60">
        <v>284493.21872300003</v>
      </c>
      <c r="C31" s="60">
        <v>325980.758577</v>
      </c>
      <c r="D31" s="60">
        <v>354653.67329400004</v>
      </c>
      <c r="E31" s="60">
        <v>343411.27943799994</v>
      </c>
      <c r="F31" s="60">
        <v>362159.52230399998</v>
      </c>
      <c r="G31" s="60">
        <v>416723.53345799999</v>
      </c>
    </row>
    <row r="32" spans="1:7" ht="24.75" customHeight="1" thickTop="1" thickBot="1" x14ac:dyDescent="0.3">
      <c r="A32" s="55" t="s">
        <v>165</v>
      </c>
      <c r="B32" s="24">
        <v>66128.117348</v>
      </c>
      <c r="C32" s="24">
        <v>67460.082835000008</v>
      </c>
      <c r="D32" s="24">
        <v>67661.899265</v>
      </c>
      <c r="E32" s="24">
        <v>68670.713617000001</v>
      </c>
      <c r="F32" s="24">
        <v>69441.986199000006</v>
      </c>
      <c r="G32" s="24">
        <v>71664.178941000006</v>
      </c>
    </row>
    <row r="33" spans="1:7" ht="24.75" customHeight="1" thickTop="1" thickBot="1" x14ac:dyDescent="0.3">
      <c r="A33" s="55" t="s">
        <v>166</v>
      </c>
      <c r="B33" s="24">
        <v>218365.101375</v>
      </c>
      <c r="C33" s="24">
        <v>258520.67574200002</v>
      </c>
      <c r="D33" s="24">
        <v>286991.77402900002</v>
      </c>
      <c r="E33" s="24">
        <v>274740.56582099997</v>
      </c>
      <c r="F33" s="24">
        <v>292717.53610500001</v>
      </c>
      <c r="G33" s="24">
        <v>345059.35451699997</v>
      </c>
    </row>
    <row r="34" spans="1:7" ht="36" thickTop="1" thickBot="1" x14ac:dyDescent="0.3">
      <c r="A34" s="323" t="s">
        <v>477</v>
      </c>
      <c r="B34" s="60">
        <v>7869593.2909849994</v>
      </c>
      <c r="C34" s="60">
        <v>7960044.9910669997</v>
      </c>
      <c r="D34" s="60">
        <v>8035184.4151499998</v>
      </c>
      <c r="E34" s="60">
        <v>8163744.9044960001</v>
      </c>
      <c r="F34" s="60">
        <v>8284977.997862</v>
      </c>
      <c r="G34" s="60">
        <v>8594778.0659260005</v>
      </c>
    </row>
    <row r="35" spans="1:7" ht="24.75" customHeight="1" thickTop="1" thickBot="1" x14ac:dyDescent="0.3">
      <c r="A35" s="323" t="s">
        <v>478</v>
      </c>
      <c r="B35" s="60">
        <v>103198.49696200062</v>
      </c>
      <c r="C35" s="60">
        <v>103380.26359300036</v>
      </c>
      <c r="D35" s="60">
        <v>95583.210686000995</v>
      </c>
      <c r="E35" s="60">
        <v>98729.951940000989</v>
      </c>
      <c r="F35" s="60">
        <v>97007.771114998497</v>
      </c>
      <c r="G35" s="60">
        <v>102306.94080800004</v>
      </c>
    </row>
    <row r="36" spans="1:7" ht="24.75" customHeight="1" thickTop="1" thickBot="1" x14ac:dyDescent="0.3">
      <c r="A36" s="323" t="s">
        <v>479</v>
      </c>
      <c r="B36" s="60">
        <v>7972791.787947</v>
      </c>
      <c r="C36" s="60">
        <v>8063425.2546600001</v>
      </c>
      <c r="D36" s="60">
        <v>8130767.6258360008</v>
      </c>
      <c r="E36" s="60">
        <v>8262474.8564360011</v>
      </c>
      <c r="F36" s="60">
        <v>8381985.7689769985</v>
      </c>
      <c r="G36" s="60">
        <v>8697085.0067340005</v>
      </c>
    </row>
    <row r="37" spans="1:7" ht="18" thickTop="1" x14ac:dyDescent="0.25">
      <c r="A37" s="160"/>
      <c r="C37" s="157"/>
      <c r="D37" s="157"/>
      <c r="E37" s="157"/>
      <c r="F37" s="157"/>
      <c r="G37" s="157"/>
    </row>
    <row r="38" spans="1:7" ht="17.25" x14ac:dyDescent="0.25">
      <c r="A38" s="22" t="s">
        <v>1173</v>
      </c>
    </row>
    <row r="39" spans="1:7" ht="17.25" x14ac:dyDescent="0.25">
      <c r="A39" s="22" t="s">
        <v>626</v>
      </c>
    </row>
    <row r="40" spans="1:7" ht="17.25" x14ac:dyDescent="0.25">
      <c r="A40" s="22" t="s">
        <v>1174</v>
      </c>
    </row>
    <row r="41" spans="1:7" x14ac:dyDescent="0.25">
      <c r="A41" s="145"/>
    </row>
  </sheetData>
  <mergeCells count="2">
    <mergeCell ref="A9:A10"/>
    <mergeCell ref="C9:G9"/>
  </mergeCells>
  <pageMargins left="0" right="0" top="0" bottom="0" header="0" footer="0"/>
  <pageSetup paperSize="9" scale="4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G17"/>
  <sheetViews>
    <sheetView zoomScale="90" zoomScaleNormal="90" workbookViewId="0">
      <selection activeCell="A7" sqref="A7:G7"/>
    </sheetView>
  </sheetViews>
  <sheetFormatPr defaultRowHeight="15" x14ac:dyDescent="0.25"/>
  <cols>
    <col min="1" max="1" width="41.85546875" customWidth="1"/>
    <col min="2" max="2" width="13.5703125" customWidth="1"/>
    <col min="3" max="3" width="13.42578125" customWidth="1"/>
    <col min="4" max="4" width="12.7109375" bestFit="1" customWidth="1"/>
    <col min="5" max="5" width="12.28515625" bestFit="1" customWidth="1"/>
    <col min="6" max="6" width="12.7109375" bestFit="1" customWidth="1"/>
    <col min="7" max="7" width="12.5703125" bestFit="1" customWidth="1"/>
  </cols>
  <sheetData>
    <row r="3" spans="1:7" ht="17.25" x14ac:dyDescent="0.25">
      <c r="A3" s="44" t="s">
        <v>480</v>
      </c>
    </row>
    <row r="4" spans="1:7" ht="15.75" thickBot="1" x14ac:dyDescent="0.3">
      <c r="A4" s="4"/>
    </row>
    <row r="5" spans="1:7" ht="18.75" thickTop="1" thickBot="1" x14ac:dyDescent="0.3">
      <c r="A5" s="479" t="s">
        <v>481</v>
      </c>
      <c r="B5" s="407">
        <v>2025</v>
      </c>
      <c r="C5" s="467">
        <v>2026</v>
      </c>
      <c r="D5" s="468"/>
      <c r="E5" s="468"/>
      <c r="F5" s="468"/>
      <c r="G5" s="469"/>
    </row>
    <row r="6" spans="1:7" ht="18.75" thickTop="1" thickBot="1" x14ac:dyDescent="0.3">
      <c r="A6" s="479"/>
      <c r="B6" s="266" t="s">
        <v>153</v>
      </c>
      <c r="C6" s="9" t="s">
        <v>121</v>
      </c>
      <c r="D6" s="9" t="s">
        <v>482</v>
      </c>
      <c r="E6" s="9" t="s">
        <v>124</v>
      </c>
      <c r="F6" s="9" t="s">
        <v>123</v>
      </c>
      <c r="G6" s="9" t="s">
        <v>124</v>
      </c>
    </row>
    <row r="7" spans="1:7" ht="18.75" thickTop="1" thickBot="1" x14ac:dyDescent="0.3">
      <c r="A7" s="483" t="s">
        <v>483</v>
      </c>
      <c r="B7" s="484"/>
      <c r="C7" s="484"/>
      <c r="D7" s="484"/>
      <c r="E7" s="484"/>
      <c r="F7" s="484"/>
      <c r="G7" s="485"/>
    </row>
    <row r="8" spans="1:7" ht="22.5" customHeight="1" thickTop="1" thickBot="1" x14ac:dyDescent="0.3">
      <c r="A8" s="183" t="s">
        <v>484</v>
      </c>
      <c r="B8" s="413">
        <v>8069023.9486530516</v>
      </c>
      <c r="C8" s="413">
        <v>8172241.7479710057</v>
      </c>
      <c r="D8" s="413">
        <v>8308513.0613939669</v>
      </c>
      <c r="E8" s="60">
        <v>8475662.3405110091</v>
      </c>
      <c r="F8" s="60">
        <v>8603963.5201374907</v>
      </c>
      <c r="G8" s="60">
        <v>8967609.9443611223</v>
      </c>
    </row>
    <row r="9" spans="1:7" ht="22.5" customHeight="1" thickTop="1" thickBot="1" x14ac:dyDescent="0.3">
      <c r="A9" s="415" t="s">
        <v>485</v>
      </c>
      <c r="B9" s="311">
        <v>871499.33516399993</v>
      </c>
      <c r="C9" s="311">
        <v>938910.86720099964</v>
      </c>
      <c r="D9" s="311">
        <v>1002952.5391960001</v>
      </c>
      <c r="E9" s="24">
        <v>1028196.5091459998</v>
      </c>
      <c r="F9" s="24">
        <v>1070045.8954790002</v>
      </c>
      <c r="G9" s="24">
        <v>1144145.9080940001</v>
      </c>
    </row>
    <row r="10" spans="1:7" ht="22.5" customHeight="1" thickTop="1" thickBot="1" x14ac:dyDescent="0.3">
      <c r="A10" s="423" t="s">
        <v>486</v>
      </c>
      <c r="B10" s="311">
        <v>7197524.6134890523</v>
      </c>
      <c r="C10" s="311">
        <v>7233330.8807700062</v>
      </c>
      <c r="D10" s="311">
        <v>7305560.5221979665</v>
      </c>
      <c r="E10" s="24">
        <v>7447465.8313650098</v>
      </c>
      <c r="F10" s="24">
        <v>7533917.6246584905</v>
      </c>
      <c r="G10" s="24">
        <v>7823464.0362671213</v>
      </c>
    </row>
    <row r="11" spans="1:7" ht="18.75" customHeight="1" thickTop="1" thickBot="1" x14ac:dyDescent="0.3">
      <c r="A11" s="458" t="s">
        <v>487</v>
      </c>
      <c r="B11" s="459"/>
      <c r="C11" s="459"/>
      <c r="D11" s="459"/>
      <c r="E11" s="459"/>
      <c r="F11" s="459"/>
      <c r="G11" s="460"/>
    </row>
    <row r="12" spans="1:7" ht="25.5" customHeight="1" thickTop="1" thickBot="1" x14ac:dyDescent="0.3">
      <c r="A12" s="183" t="s">
        <v>484</v>
      </c>
      <c r="B12" s="383">
        <v>99.999999999999986</v>
      </c>
      <c r="C12" s="280">
        <v>100</v>
      </c>
      <c r="D12" s="280">
        <v>100</v>
      </c>
      <c r="E12" s="163">
        <v>100</v>
      </c>
      <c r="F12" s="163">
        <v>100</v>
      </c>
      <c r="G12" s="163">
        <v>100.00000000000003</v>
      </c>
    </row>
    <row r="13" spans="1:7" ht="25.5" customHeight="1" thickTop="1" thickBot="1" x14ac:dyDescent="0.3">
      <c r="A13" s="415" t="s">
        <v>485</v>
      </c>
      <c r="B13" s="188">
        <v>10.800554574007403</v>
      </c>
      <c r="C13" s="188">
        <v>11.489024629430613</v>
      </c>
      <c r="D13" s="188">
        <v>12.071384275199406</v>
      </c>
      <c r="E13" s="59">
        <v>12.13116412426605</v>
      </c>
      <c r="F13" s="59">
        <v>12.436662393727826</v>
      </c>
      <c r="G13" s="59">
        <v>12.758649352422433</v>
      </c>
    </row>
    <row r="14" spans="1:7" ht="25.5" customHeight="1" thickTop="1" thickBot="1" x14ac:dyDescent="0.3">
      <c r="A14" s="423" t="s">
        <v>486</v>
      </c>
      <c r="B14" s="188">
        <v>89.199445425992607</v>
      </c>
      <c r="C14" s="188">
        <v>88.510975370569383</v>
      </c>
      <c r="D14" s="188">
        <v>87.928615724800579</v>
      </c>
      <c r="E14" s="59">
        <v>87.86883587573395</v>
      </c>
      <c r="F14" s="59">
        <v>87.563337606272171</v>
      </c>
      <c r="G14" s="59">
        <v>87.241350647577548</v>
      </c>
    </row>
    <row r="15" spans="1:7" ht="15.75" thickTop="1" x14ac:dyDescent="0.25">
      <c r="A15" s="424"/>
      <c r="B15" s="300"/>
      <c r="C15" s="300"/>
      <c r="D15" s="300"/>
    </row>
    <row r="16" spans="1:7" ht="17.25" x14ac:dyDescent="0.25">
      <c r="A16" s="22" t="s">
        <v>1175</v>
      </c>
    </row>
    <row r="17" spans="1:1" ht="16.5" x14ac:dyDescent="0.25">
      <c r="A17" s="425"/>
    </row>
  </sheetData>
  <mergeCells count="4">
    <mergeCell ref="A5:A6"/>
    <mergeCell ref="C5:G5"/>
    <mergeCell ref="A7:G7"/>
    <mergeCell ref="A11:G11"/>
  </mergeCells>
  <pageMargins left="0.7" right="0.7" top="0.75" bottom="0.75" header="0.3" footer="0.3"/>
  <pageSetup paperSize="9" scale="42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18"/>
  <sheetViews>
    <sheetView workbookViewId="0">
      <selection activeCell="A7" sqref="A7:I7"/>
    </sheetView>
  </sheetViews>
  <sheetFormatPr defaultRowHeight="15" x14ac:dyDescent="0.25"/>
  <cols>
    <col min="1" max="1" width="22.28515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4" t="s">
        <v>488</v>
      </c>
      <c r="B3" s="18"/>
      <c r="C3" s="18"/>
      <c r="D3" s="18"/>
      <c r="E3" s="18"/>
      <c r="F3" s="18"/>
      <c r="G3" s="18"/>
      <c r="H3" s="18"/>
      <c r="I3" s="18"/>
    </row>
    <row r="4" spans="1:9" ht="18" thickBot="1" x14ac:dyDescent="0.3">
      <c r="A4" s="29"/>
      <c r="B4" s="18"/>
      <c r="C4" s="18"/>
      <c r="D4" s="18"/>
      <c r="E4" s="18"/>
      <c r="F4" s="18"/>
      <c r="G4" s="18"/>
      <c r="H4" s="18"/>
      <c r="I4" s="18"/>
    </row>
    <row r="5" spans="1:9" ht="46.5" customHeight="1" thickTop="1" thickBot="1" x14ac:dyDescent="0.3">
      <c r="A5" s="466"/>
      <c r="B5" s="511" t="s">
        <v>627</v>
      </c>
      <c r="C5" s="511"/>
      <c r="D5" s="480" t="s">
        <v>628</v>
      </c>
      <c r="E5" s="480"/>
      <c r="F5" s="480" t="s">
        <v>489</v>
      </c>
      <c r="G5" s="480"/>
      <c r="H5" s="480" t="s">
        <v>490</v>
      </c>
      <c r="I5" s="480"/>
    </row>
    <row r="6" spans="1:9" ht="28.5" customHeight="1" thickTop="1" thickBot="1" x14ac:dyDescent="0.3">
      <c r="A6" s="466"/>
      <c r="B6" s="90" t="s">
        <v>79</v>
      </c>
      <c r="C6" s="9" t="s">
        <v>629</v>
      </c>
      <c r="D6" s="9" t="s">
        <v>79</v>
      </c>
      <c r="E6" s="9" t="s">
        <v>629</v>
      </c>
      <c r="F6" s="9" t="s">
        <v>79</v>
      </c>
      <c r="G6" s="9" t="s">
        <v>629</v>
      </c>
      <c r="H6" s="9" t="s">
        <v>79</v>
      </c>
      <c r="I6" s="9" t="s">
        <v>629</v>
      </c>
    </row>
    <row r="7" spans="1:9" ht="18.75" thickTop="1" thickBot="1" x14ac:dyDescent="0.3">
      <c r="A7" s="519">
        <v>2025</v>
      </c>
      <c r="B7" s="519"/>
      <c r="C7" s="519"/>
      <c r="D7" s="519"/>
      <c r="E7" s="519"/>
      <c r="F7" s="519"/>
      <c r="G7" s="519"/>
      <c r="H7" s="519"/>
      <c r="I7" s="519"/>
    </row>
    <row r="8" spans="1:9" ht="18.75" thickTop="1" thickBot="1" x14ac:dyDescent="0.3">
      <c r="A8" s="271" t="s">
        <v>85</v>
      </c>
      <c r="B8" s="24">
        <v>5647.835</v>
      </c>
      <c r="C8" s="59">
        <v>4.4461813879624203E-2</v>
      </c>
      <c r="D8" s="311">
        <v>448650.01962599996</v>
      </c>
      <c r="E8" s="188">
        <v>3.5319363383847011</v>
      </c>
      <c r="F8" s="24">
        <v>55214.849000000002</v>
      </c>
      <c r="G8" s="59">
        <v>0.43467139879786759</v>
      </c>
      <c r="H8" s="24">
        <v>141923.82800000001</v>
      </c>
      <c r="I8" s="59">
        <v>1.1172760581036447</v>
      </c>
    </row>
    <row r="9" spans="1:9" ht="18.75" thickTop="1" thickBot="1" x14ac:dyDescent="0.3">
      <c r="A9" s="519">
        <v>2026</v>
      </c>
      <c r="B9" s="519"/>
      <c r="C9" s="519"/>
      <c r="D9" s="519"/>
      <c r="E9" s="519"/>
      <c r="F9" s="519"/>
      <c r="G9" s="519"/>
      <c r="H9" s="519"/>
      <c r="I9" s="519"/>
    </row>
    <row r="10" spans="1:9" ht="18.75" thickTop="1" thickBot="1" x14ac:dyDescent="0.3">
      <c r="A10" s="31" t="s">
        <v>86</v>
      </c>
      <c r="B10" s="24">
        <v>4587.9949999999999</v>
      </c>
      <c r="C10" s="59">
        <v>3.6109297724150988E-2</v>
      </c>
      <c r="D10" s="24">
        <v>463489.32493599999</v>
      </c>
      <c r="E10" s="59">
        <v>3.6478405111774928</v>
      </c>
      <c r="F10" s="24">
        <v>55347.567000000003</v>
      </c>
      <c r="G10" s="59">
        <v>0.43560679013608217</v>
      </c>
      <c r="H10" s="24">
        <v>140959.41899999999</v>
      </c>
      <c r="I10" s="59">
        <v>1.1094052255275659</v>
      </c>
    </row>
    <row r="11" spans="1:9" ht="18.75" thickTop="1" thickBot="1" x14ac:dyDescent="0.3">
      <c r="A11" s="31" t="s">
        <v>87</v>
      </c>
      <c r="B11" s="24">
        <v>3234.4119999999998</v>
      </c>
      <c r="C11" s="59">
        <v>2.5472612773171706E-2</v>
      </c>
      <c r="D11" s="24">
        <v>518793.53537499998</v>
      </c>
      <c r="E11" s="59">
        <v>4.0857586590181256</v>
      </c>
      <c r="F11" s="24">
        <v>56012.690999999999</v>
      </c>
      <c r="G11" s="59">
        <v>0.44112796645149721</v>
      </c>
      <c r="H11" s="24">
        <v>144430.15312199999</v>
      </c>
      <c r="I11" s="59">
        <v>1.1374597185660338</v>
      </c>
    </row>
    <row r="12" spans="1:9" ht="18.75" thickTop="1" thickBot="1" x14ac:dyDescent="0.3">
      <c r="A12" s="31" t="s">
        <v>88</v>
      </c>
      <c r="B12" s="24">
        <v>2714.663</v>
      </c>
      <c r="C12" s="59">
        <v>2.0894496162265516E-2</v>
      </c>
      <c r="D12" s="24">
        <v>522695.93923600001</v>
      </c>
      <c r="E12" s="59">
        <v>3.9931032079860729</v>
      </c>
      <c r="F12" s="24">
        <v>57564.091999999997</v>
      </c>
      <c r="G12" s="59">
        <v>0.44306519791896781</v>
      </c>
      <c r="H12" s="24">
        <v>145457.36152099996</v>
      </c>
      <c r="I12" s="59">
        <v>1.1195711151158729</v>
      </c>
    </row>
    <row r="13" spans="1:9" ht="18.75" thickTop="1" thickBot="1" x14ac:dyDescent="0.3">
      <c r="A13" s="31" t="s">
        <v>89</v>
      </c>
      <c r="B13" s="24">
        <v>2966.1709999999998</v>
      </c>
      <c r="C13" s="59">
        <v>2.2887970376060322E-2</v>
      </c>
      <c r="D13" s="24">
        <v>513964.61459299998</v>
      </c>
      <c r="E13" s="59">
        <v>3.9659233648861933</v>
      </c>
      <c r="F13" s="24">
        <v>60588.154999999999</v>
      </c>
      <c r="G13" s="59">
        <v>0.46751852701012547</v>
      </c>
      <c r="H13" s="24">
        <v>149297.01704700003</v>
      </c>
      <c r="I13" s="59">
        <v>1.1520258620982775</v>
      </c>
    </row>
    <row r="14" spans="1:9" ht="18.75" thickTop="1" thickBot="1" x14ac:dyDescent="0.3">
      <c r="A14" s="31" t="s">
        <v>90</v>
      </c>
      <c r="B14" s="24">
        <v>2719.3739999999998</v>
      </c>
      <c r="C14" s="59">
        <v>2.0489397659922616E-2</v>
      </c>
      <c r="D14" s="24">
        <v>492835.37167199998</v>
      </c>
      <c r="E14" s="59">
        <v>3.7133178117696835</v>
      </c>
      <c r="F14" s="24">
        <v>61368.858999999997</v>
      </c>
      <c r="G14" s="59">
        <v>0.46238985736670318</v>
      </c>
      <c r="H14" s="24">
        <v>159704.18074099999</v>
      </c>
      <c r="I14" s="59">
        <v>1.2033072564327321</v>
      </c>
    </row>
    <row r="15" spans="1:9" ht="18" thickTop="1" x14ac:dyDescent="0.25">
      <c r="A15" s="32"/>
      <c r="B15" s="94"/>
      <c r="C15" s="40"/>
      <c r="D15" s="40"/>
      <c r="E15" s="40"/>
      <c r="F15" s="40"/>
      <c r="G15" s="40"/>
      <c r="H15" s="40"/>
      <c r="I15" s="40"/>
    </row>
    <row r="16" spans="1:9" ht="17.25" x14ac:dyDescent="0.25">
      <c r="A16" s="22" t="s">
        <v>1176</v>
      </c>
      <c r="B16" s="18"/>
      <c r="C16" s="18"/>
      <c r="D16" s="18"/>
      <c r="E16" s="18"/>
      <c r="F16" s="18"/>
      <c r="G16" s="18"/>
      <c r="H16" s="18"/>
      <c r="I16" s="18"/>
    </row>
    <row r="17" spans="1:9" ht="17.25" x14ac:dyDescent="0.25">
      <c r="A17" s="22" t="s">
        <v>630</v>
      </c>
      <c r="B17" s="18"/>
      <c r="C17" s="18"/>
      <c r="D17" s="18"/>
      <c r="E17" s="18"/>
      <c r="F17" s="18"/>
      <c r="G17" s="18"/>
      <c r="H17" s="18"/>
      <c r="I17" s="18"/>
    </row>
    <row r="18" spans="1:9" ht="17.25" x14ac:dyDescent="0.25">
      <c r="A18" s="22" t="s">
        <v>631</v>
      </c>
      <c r="B18" s="18"/>
      <c r="C18" s="18"/>
      <c r="D18" s="18"/>
      <c r="E18" s="18"/>
      <c r="F18" s="18"/>
      <c r="G18" s="18"/>
      <c r="H18" s="18"/>
      <c r="I18" s="18"/>
    </row>
  </sheetData>
  <mergeCells count="7">
    <mergeCell ref="A9:I9"/>
    <mergeCell ref="A7:I7"/>
    <mergeCell ref="A5:A6"/>
    <mergeCell ref="B5:C5"/>
    <mergeCell ref="D5:E5"/>
    <mergeCell ref="F5:G5"/>
    <mergeCell ref="H5:I5"/>
  </mergeCells>
  <pageMargins left="0" right="0" top="0" bottom="0" header="0" footer="0"/>
  <pageSetup paperSize="9" scale="5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3:V92"/>
  <sheetViews>
    <sheetView zoomScale="80" zoomScaleNormal="80" workbookViewId="0">
      <selection activeCell="A8" sqref="A8"/>
    </sheetView>
  </sheetViews>
  <sheetFormatPr defaultRowHeight="15" x14ac:dyDescent="0.25"/>
  <cols>
    <col min="1" max="1" width="77.140625" customWidth="1"/>
    <col min="2" max="2" width="12.85546875" hidden="1" customWidth="1"/>
    <col min="3" max="3" width="16.28515625" hidden="1" customWidth="1"/>
    <col min="4" max="4" width="17.140625" hidden="1" customWidth="1"/>
    <col min="5" max="5" width="15" hidden="1" customWidth="1"/>
    <col min="6" max="7" width="15.140625" hidden="1" customWidth="1"/>
    <col min="8" max="8" width="12.85546875" bestFit="1" customWidth="1"/>
    <col min="9" max="9" width="14.85546875" bestFit="1" customWidth="1"/>
    <col min="10" max="10" width="12.5703125" bestFit="1" customWidth="1"/>
    <col min="11" max="11" width="12.85546875" bestFit="1" customWidth="1"/>
    <col min="12" max="12" width="14.85546875" bestFit="1" customWidth="1"/>
    <col min="13" max="13" width="13" bestFit="1" customWidth="1"/>
    <col min="16" max="17" width="13.5703125" bestFit="1" customWidth="1"/>
    <col min="18" max="18" width="10.85546875" bestFit="1" customWidth="1"/>
    <col min="20" max="20" width="12.5703125" style="452" bestFit="1" customWidth="1"/>
    <col min="21" max="21" width="7.7109375" style="452" bestFit="1" customWidth="1"/>
    <col min="22" max="22" width="12.5703125" style="452" bestFit="1" customWidth="1"/>
  </cols>
  <sheetData>
    <row r="3" spans="1:18" ht="17.25" x14ac:dyDescent="0.25">
      <c r="A3" s="44" t="s">
        <v>491</v>
      </c>
    </row>
    <row r="4" spans="1:18" ht="16.5" x14ac:dyDescent="0.3">
      <c r="A4" s="46" t="s">
        <v>79</v>
      </c>
    </row>
    <row r="5" spans="1:18" ht="17.25" thickBot="1" x14ac:dyDescent="0.35">
      <c r="A5" s="46"/>
    </row>
    <row r="6" spans="1:18" ht="18.75" customHeight="1" thickTop="1" thickBot="1" x14ac:dyDescent="0.3">
      <c r="A6" s="479" t="s">
        <v>492</v>
      </c>
      <c r="B6" s="480" t="s">
        <v>1212</v>
      </c>
      <c r="C6" s="480"/>
      <c r="D6" s="480"/>
      <c r="E6" s="480" t="s">
        <v>1220</v>
      </c>
      <c r="F6" s="480"/>
      <c r="G6" s="480"/>
      <c r="H6" s="480" t="s">
        <v>1247</v>
      </c>
      <c r="I6" s="480"/>
      <c r="J6" s="480"/>
      <c r="K6" s="480" t="s">
        <v>1256</v>
      </c>
      <c r="L6" s="480"/>
      <c r="M6" s="480"/>
    </row>
    <row r="7" spans="1:18" ht="27" customHeight="1" thickTop="1" thickBot="1" x14ac:dyDescent="0.3">
      <c r="A7" s="479"/>
      <c r="B7" s="363" t="s">
        <v>397</v>
      </c>
      <c r="C7" s="363" t="s">
        <v>412</v>
      </c>
      <c r="D7" s="363" t="s">
        <v>229</v>
      </c>
      <c r="E7" s="301" t="s">
        <v>397</v>
      </c>
      <c r="F7" s="301" t="s">
        <v>412</v>
      </c>
      <c r="G7" s="301" t="s">
        <v>229</v>
      </c>
      <c r="H7" s="428" t="s">
        <v>397</v>
      </c>
      <c r="I7" s="428" t="s">
        <v>412</v>
      </c>
      <c r="J7" s="428" t="s">
        <v>229</v>
      </c>
      <c r="K7" s="436" t="s">
        <v>397</v>
      </c>
      <c r="L7" s="436" t="s">
        <v>412</v>
      </c>
      <c r="M7" s="436" t="s">
        <v>229</v>
      </c>
    </row>
    <row r="8" spans="1:18" ht="36" thickTop="1" thickBot="1" x14ac:dyDescent="0.3">
      <c r="A8" s="166" t="s">
        <v>493</v>
      </c>
      <c r="B8" s="413">
        <v>5275389.4553560512</v>
      </c>
      <c r="C8" s="413">
        <v>2510683.8977970006</v>
      </c>
      <c r="D8" s="413">
        <v>7786073.3531530518</v>
      </c>
      <c r="E8" s="413">
        <v>5371845.1339240083</v>
      </c>
      <c r="F8" s="413">
        <v>2485093.2802870004</v>
      </c>
      <c r="G8" s="413">
        <v>7856938.4142110087</v>
      </c>
      <c r="H8" s="60">
        <v>5630263.3870089892</v>
      </c>
      <c r="I8" s="60">
        <v>2614850.2349315006</v>
      </c>
      <c r="J8" s="60">
        <f>H8+I8</f>
        <v>8245113.6219404899</v>
      </c>
      <c r="K8" s="60">
        <v>5833029.8050111011</v>
      </c>
      <c r="L8" s="60">
        <v>2771601.854516001</v>
      </c>
      <c r="M8" s="60">
        <v>8604631.6595271025</v>
      </c>
      <c r="P8" s="451"/>
      <c r="Q8" s="451"/>
      <c r="R8" s="452"/>
    </row>
    <row r="9" spans="1:18" ht="36" thickTop="1" thickBot="1" x14ac:dyDescent="0.3">
      <c r="A9" s="166" t="s">
        <v>494</v>
      </c>
      <c r="B9" s="413">
        <v>319354.12969000096</v>
      </c>
      <c r="C9" s="413">
        <v>84955.052709000025</v>
      </c>
      <c r="D9" s="413">
        <v>404309.18239900097</v>
      </c>
      <c r="E9" s="413">
        <v>326485.3667599989</v>
      </c>
      <c r="F9" s="413">
        <v>84806.131713999988</v>
      </c>
      <c r="G9" s="413">
        <v>411291.49847399886</v>
      </c>
      <c r="H9" s="60">
        <v>351090.45514799998</v>
      </c>
      <c r="I9" s="60">
        <v>83007.829432000013</v>
      </c>
      <c r="J9" s="60">
        <f t="shared" ref="J9:J72" si="0">H9+I9</f>
        <v>434098.28457999998</v>
      </c>
      <c r="K9" s="60">
        <v>364625.24421400001</v>
      </c>
      <c r="L9" s="60">
        <v>81446.852744999895</v>
      </c>
      <c r="M9" s="60">
        <v>446072.09695899987</v>
      </c>
      <c r="P9" s="451"/>
      <c r="Q9" s="451"/>
      <c r="R9" s="452"/>
    </row>
    <row r="10" spans="1:18" ht="18.75" thickTop="1" thickBot="1" x14ac:dyDescent="0.3">
      <c r="A10" s="87" t="s">
        <v>495</v>
      </c>
      <c r="B10" s="311">
        <v>229968.06651700099</v>
      </c>
      <c r="C10" s="311">
        <v>30964.366225000002</v>
      </c>
      <c r="D10" s="413">
        <v>260932.43274200099</v>
      </c>
      <c r="E10" s="311">
        <v>229347.63047199903</v>
      </c>
      <c r="F10" s="311">
        <v>30623.198914000001</v>
      </c>
      <c r="G10" s="413">
        <v>259970.82938599904</v>
      </c>
      <c r="H10" s="24">
        <v>262311.98991800001</v>
      </c>
      <c r="I10" s="24">
        <v>31879.084939999997</v>
      </c>
      <c r="J10" s="24">
        <f t="shared" si="0"/>
        <v>294191.07485799998</v>
      </c>
      <c r="K10" s="24">
        <v>270845.97608699999</v>
      </c>
      <c r="L10" s="24">
        <v>31234.369420999901</v>
      </c>
      <c r="M10" s="24">
        <v>302080.34550799988</v>
      </c>
      <c r="P10" s="451"/>
      <c r="Q10" s="451"/>
      <c r="R10" s="452"/>
    </row>
    <row r="11" spans="1:18" ht="18.75" thickTop="1" thickBot="1" x14ac:dyDescent="0.3">
      <c r="A11" s="87" t="s">
        <v>496</v>
      </c>
      <c r="B11" s="311">
        <v>44099.263240999993</v>
      </c>
      <c r="C11" s="311">
        <v>5960.5846750000101</v>
      </c>
      <c r="D11" s="413">
        <v>50059.847916000006</v>
      </c>
      <c r="E11" s="311">
        <v>43490.308876999901</v>
      </c>
      <c r="F11" s="311">
        <v>5713.2585310000004</v>
      </c>
      <c r="G11" s="413">
        <v>49203.567407999901</v>
      </c>
      <c r="H11" s="24">
        <v>45209.152448000001</v>
      </c>
      <c r="I11" s="24">
        <v>4902.6325959999995</v>
      </c>
      <c r="J11" s="24">
        <f t="shared" si="0"/>
        <v>50111.785044000004</v>
      </c>
      <c r="K11" s="24">
        <v>50193.743740000005</v>
      </c>
      <c r="L11" s="24">
        <v>4849.5042470000008</v>
      </c>
      <c r="M11" s="24">
        <v>55043.24798700001</v>
      </c>
      <c r="P11" s="451"/>
      <c r="Q11" s="451"/>
      <c r="R11" s="452"/>
    </row>
    <row r="12" spans="1:18" ht="18.75" thickTop="1" thickBot="1" x14ac:dyDescent="0.3">
      <c r="A12" s="87" t="s">
        <v>497</v>
      </c>
      <c r="B12" s="311">
        <v>2965.6271460000003</v>
      </c>
      <c r="C12" s="311">
        <v>31.18233</v>
      </c>
      <c r="D12" s="413">
        <v>2996.8094760000004</v>
      </c>
      <c r="E12" s="311">
        <v>2962.5724019999998</v>
      </c>
      <c r="F12" s="311">
        <v>30.959919999999997</v>
      </c>
      <c r="G12" s="413">
        <v>2993.5323219999996</v>
      </c>
      <c r="H12" s="24">
        <v>4416.0673699999998</v>
      </c>
      <c r="I12" s="24">
        <v>29.728810000000003</v>
      </c>
      <c r="J12" s="24">
        <f t="shared" si="0"/>
        <v>4445.7961799999994</v>
      </c>
      <c r="K12" s="24">
        <v>4413.903241</v>
      </c>
      <c r="L12" s="24">
        <v>28.88036</v>
      </c>
      <c r="M12" s="24">
        <v>4442.7836010000001</v>
      </c>
      <c r="P12" s="451"/>
      <c r="Q12" s="451"/>
      <c r="R12" s="452"/>
    </row>
    <row r="13" spans="1:18" ht="18.75" thickTop="1" thickBot="1" x14ac:dyDescent="0.3">
      <c r="A13" s="87" t="s">
        <v>498</v>
      </c>
      <c r="B13" s="311">
        <v>8455.5079740000001</v>
      </c>
      <c r="C13" s="311">
        <v>2284.5228830000001</v>
      </c>
      <c r="D13" s="413">
        <v>10740.030857</v>
      </c>
      <c r="E13" s="311">
        <v>8207.6396480000003</v>
      </c>
      <c r="F13" s="311">
        <v>2166.9413629999999</v>
      </c>
      <c r="G13" s="413">
        <v>10374.581011</v>
      </c>
      <c r="H13" s="24">
        <v>8903.492393999999</v>
      </c>
      <c r="I13" s="24">
        <v>1815.109997</v>
      </c>
      <c r="J13" s="24">
        <f t="shared" si="0"/>
        <v>10718.602390999999</v>
      </c>
      <c r="K13" s="24">
        <v>8898.7190250000003</v>
      </c>
      <c r="L13" s="24">
        <v>1698.0598929999999</v>
      </c>
      <c r="M13" s="24">
        <v>10596.778918</v>
      </c>
      <c r="P13" s="451"/>
      <c r="Q13" s="451"/>
      <c r="R13" s="452"/>
    </row>
    <row r="14" spans="1:18" ht="36" thickTop="1" thickBot="1" x14ac:dyDescent="0.3">
      <c r="A14" s="166" t="s">
        <v>499</v>
      </c>
      <c r="B14" s="413">
        <v>26953.016615999997</v>
      </c>
      <c r="C14" s="413">
        <v>140905.46734</v>
      </c>
      <c r="D14" s="413">
        <v>167858.48395600001</v>
      </c>
      <c r="E14" s="413">
        <v>22403.259331000001</v>
      </c>
      <c r="F14" s="413">
        <v>145194.20091999997</v>
      </c>
      <c r="G14" s="413">
        <v>167597.46025099998</v>
      </c>
      <c r="H14" s="60">
        <v>14091.508462999993</v>
      </c>
      <c r="I14" s="60">
        <v>132381.666814</v>
      </c>
      <c r="J14" s="60">
        <f t="shared" si="0"/>
        <v>146473.175277</v>
      </c>
      <c r="K14" s="60">
        <v>23968.339626999998</v>
      </c>
      <c r="L14" s="60">
        <v>149054.93788100002</v>
      </c>
      <c r="M14" s="60">
        <v>173023.27750800003</v>
      </c>
      <c r="P14" s="451"/>
      <c r="Q14" s="451"/>
      <c r="R14" s="452"/>
    </row>
    <row r="15" spans="1:18" ht="18.75" thickTop="1" thickBot="1" x14ac:dyDescent="0.3">
      <c r="A15" s="87" t="s">
        <v>500</v>
      </c>
      <c r="B15" s="311">
        <v>5300.5956070000002</v>
      </c>
      <c r="C15" s="311">
        <v>126035.706926</v>
      </c>
      <c r="D15" s="413">
        <v>131336.30253300001</v>
      </c>
      <c r="E15" s="311">
        <v>928.65277099999992</v>
      </c>
      <c r="F15" s="311">
        <v>130429.426505</v>
      </c>
      <c r="G15" s="413">
        <v>131358.079276</v>
      </c>
      <c r="H15" s="24">
        <v>1354.803349</v>
      </c>
      <c r="I15" s="24">
        <v>106561.75677400001</v>
      </c>
      <c r="J15" s="24">
        <f t="shared" si="0"/>
        <v>107916.560123</v>
      </c>
      <c r="K15" s="24">
        <v>10953.385792999999</v>
      </c>
      <c r="L15" s="24">
        <v>120143.74396600001</v>
      </c>
      <c r="M15" s="24">
        <v>131097.129759</v>
      </c>
      <c r="P15" s="451"/>
      <c r="Q15" s="451"/>
      <c r="R15" s="452"/>
    </row>
    <row r="16" spans="1:18" ht="18.75" thickTop="1" thickBot="1" x14ac:dyDescent="0.3">
      <c r="A16" s="87" t="s">
        <v>501</v>
      </c>
      <c r="B16" s="311">
        <v>14379.535829999999</v>
      </c>
      <c r="C16" s="311">
        <v>1145.018734</v>
      </c>
      <c r="D16" s="413">
        <v>15524.554563999998</v>
      </c>
      <c r="E16" s="311">
        <v>14424.283264</v>
      </c>
      <c r="F16" s="311">
        <v>1133.7973060000002</v>
      </c>
      <c r="G16" s="413">
        <v>15558.08057</v>
      </c>
      <c r="H16" s="24">
        <v>3319.2166569999999</v>
      </c>
      <c r="I16" s="24">
        <v>1052.5589210000001</v>
      </c>
      <c r="J16" s="24">
        <f t="shared" si="0"/>
        <v>4371.7755779999998</v>
      </c>
      <c r="K16" s="24">
        <v>3528.835028</v>
      </c>
      <c r="L16" s="24">
        <v>1010.006222</v>
      </c>
      <c r="M16" s="24">
        <v>4538.8412499999995</v>
      </c>
      <c r="P16" s="451"/>
      <c r="Q16" s="451"/>
      <c r="R16" s="452"/>
    </row>
    <row r="17" spans="1:18" ht="18.75" thickTop="1" thickBot="1" x14ac:dyDescent="0.3">
      <c r="A17" s="166" t="s">
        <v>502</v>
      </c>
      <c r="B17" s="413">
        <v>181773.29105299996</v>
      </c>
      <c r="C17" s="413">
        <v>165344.11077500001</v>
      </c>
      <c r="D17" s="413">
        <v>347117.40182799997</v>
      </c>
      <c r="E17" s="413">
        <v>186376.20483600002</v>
      </c>
      <c r="F17" s="413">
        <v>161723.75468099999</v>
      </c>
      <c r="G17" s="413">
        <v>348099.95951700001</v>
      </c>
      <c r="H17" s="60">
        <v>192073.51524999997</v>
      </c>
      <c r="I17" s="60">
        <v>170160.68970999998</v>
      </c>
      <c r="J17" s="60">
        <f t="shared" si="0"/>
        <v>362234.20495999994</v>
      </c>
      <c r="K17" s="60">
        <v>187508.10769999999</v>
      </c>
      <c r="L17" s="60">
        <v>226940.49969699999</v>
      </c>
      <c r="M17" s="60">
        <v>414448.60739699996</v>
      </c>
      <c r="P17" s="451"/>
      <c r="Q17" s="451"/>
      <c r="R17" s="452"/>
    </row>
    <row r="18" spans="1:18" ht="18.75" thickTop="1" thickBot="1" x14ac:dyDescent="0.3">
      <c r="A18" s="87" t="s">
        <v>503</v>
      </c>
      <c r="B18" s="311">
        <v>42289.793116000008</v>
      </c>
      <c r="C18" s="311">
        <v>38680.622637999993</v>
      </c>
      <c r="D18" s="413">
        <v>80970.415754000001</v>
      </c>
      <c r="E18" s="311">
        <v>41609.342550999994</v>
      </c>
      <c r="F18" s="311">
        <v>37846.722543999997</v>
      </c>
      <c r="G18" s="413">
        <v>79456.065094999998</v>
      </c>
      <c r="H18" s="24">
        <v>40732.777354999998</v>
      </c>
      <c r="I18" s="24">
        <v>37446.740802</v>
      </c>
      <c r="J18" s="24">
        <f t="shared" si="0"/>
        <v>78179.518156999999</v>
      </c>
      <c r="K18" s="24">
        <v>39370.000220000002</v>
      </c>
      <c r="L18" s="24">
        <v>37782.771934000004</v>
      </c>
      <c r="M18" s="24">
        <v>77152.772154000006</v>
      </c>
      <c r="P18" s="451"/>
      <c r="Q18" s="451"/>
      <c r="R18" s="452"/>
    </row>
    <row r="19" spans="1:18" ht="18.75" thickTop="1" thickBot="1" x14ac:dyDescent="0.3">
      <c r="A19" s="88" t="s">
        <v>504</v>
      </c>
      <c r="B19" s="311">
        <v>3298.741606</v>
      </c>
      <c r="C19" s="311">
        <v>1590.4507390000001</v>
      </c>
      <c r="D19" s="413">
        <v>4889.1923450000004</v>
      </c>
      <c r="E19" s="311">
        <v>3162.1064780000002</v>
      </c>
      <c r="F19" s="311">
        <v>1650.374423</v>
      </c>
      <c r="G19" s="413">
        <v>4812.4809009999999</v>
      </c>
      <c r="H19" s="24">
        <v>2513.2071759999999</v>
      </c>
      <c r="I19" s="24">
        <v>2077.4597330000001</v>
      </c>
      <c r="J19" s="24">
        <f t="shared" si="0"/>
        <v>4590.6669089999996</v>
      </c>
      <c r="K19" s="24">
        <v>2462.0839019999999</v>
      </c>
      <c r="L19" s="24">
        <v>2092.1346330000001</v>
      </c>
      <c r="M19" s="24">
        <v>4554.218535</v>
      </c>
      <c r="P19" s="451"/>
      <c r="Q19" s="451"/>
      <c r="R19" s="452"/>
    </row>
    <row r="20" spans="1:18" ht="18.75" thickTop="1" thickBot="1" x14ac:dyDescent="0.3">
      <c r="A20" s="88" t="s">
        <v>505</v>
      </c>
      <c r="B20" s="311">
        <v>8138.8038509999997</v>
      </c>
      <c r="C20" s="311">
        <v>4390.8003140000001</v>
      </c>
      <c r="D20" s="413">
        <v>12529.604165000001</v>
      </c>
      <c r="E20" s="311">
        <v>7963.888191</v>
      </c>
      <c r="F20" s="311">
        <v>4022.830927</v>
      </c>
      <c r="G20" s="413">
        <v>11986.719118000001</v>
      </c>
      <c r="H20" s="24">
        <v>7177.861038</v>
      </c>
      <c r="I20" s="24">
        <v>3646.6806789999996</v>
      </c>
      <c r="J20" s="24">
        <f t="shared" si="0"/>
        <v>10824.541717</v>
      </c>
      <c r="K20" s="24">
        <v>7010.5523359999988</v>
      </c>
      <c r="L20" s="24">
        <v>3891.2996829999997</v>
      </c>
      <c r="M20" s="24">
        <v>10901.852018999998</v>
      </c>
      <c r="P20" s="451"/>
      <c r="Q20" s="451"/>
      <c r="R20" s="452"/>
    </row>
    <row r="21" spans="1:18" ht="18.75" thickTop="1" thickBot="1" x14ac:dyDescent="0.3">
      <c r="A21" s="88" t="s">
        <v>506</v>
      </c>
      <c r="B21" s="311">
        <v>9667.3859810000013</v>
      </c>
      <c r="C21" s="311">
        <v>8083.6465020000005</v>
      </c>
      <c r="D21" s="413">
        <v>17751.032483000003</v>
      </c>
      <c r="E21" s="311">
        <v>10023.341545999991</v>
      </c>
      <c r="F21" s="311">
        <v>8062.4078660000005</v>
      </c>
      <c r="G21" s="413">
        <v>18085.74941199999</v>
      </c>
      <c r="H21" s="24">
        <v>10392.900642000001</v>
      </c>
      <c r="I21" s="24">
        <v>7906.2180080000007</v>
      </c>
      <c r="J21" s="24">
        <f t="shared" si="0"/>
        <v>18299.11865</v>
      </c>
      <c r="K21" s="24">
        <v>10335.327094</v>
      </c>
      <c r="L21" s="24">
        <v>7906.3271459999996</v>
      </c>
      <c r="M21" s="24">
        <v>18241.65424</v>
      </c>
      <c r="P21" s="451"/>
      <c r="Q21" s="451"/>
      <c r="R21" s="452"/>
    </row>
    <row r="22" spans="1:18" ht="18.75" thickTop="1" thickBot="1" x14ac:dyDescent="0.3">
      <c r="A22" s="88" t="s">
        <v>507</v>
      </c>
      <c r="B22" s="311">
        <v>12033.065941999999</v>
      </c>
      <c r="C22" s="311">
        <v>9992.3680239999994</v>
      </c>
      <c r="D22" s="413">
        <v>22025.433965999997</v>
      </c>
      <c r="E22" s="311">
        <v>11819.177007000002</v>
      </c>
      <c r="F22" s="311">
        <v>9809.7115799999992</v>
      </c>
      <c r="G22" s="413">
        <v>21628.888587000001</v>
      </c>
      <c r="H22" s="24">
        <v>12587.029933</v>
      </c>
      <c r="I22" s="24">
        <v>10427.675233999998</v>
      </c>
      <c r="J22" s="24">
        <f t="shared" si="0"/>
        <v>23014.705167</v>
      </c>
      <c r="K22" s="24">
        <v>11818.932602000001</v>
      </c>
      <c r="L22" s="24">
        <v>10263.382328</v>
      </c>
      <c r="M22" s="24">
        <v>22082.31493</v>
      </c>
      <c r="P22" s="451"/>
      <c r="Q22" s="451"/>
      <c r="R22" s="452"/>
    </row>
    <row r="23" spans="1:18" ht="18.75" thickTop="1" thickBot="1" x14ac:dyDescent="0.3">
      <c r="A23" s="87" t="s">
        <v>508</v>
      </c>
      <c r="B23" s="311">
        <v>45403.640907000008</v>
      </c>
      <c r="C23" s="311">
        <v>28656.727601000002</v>
      </c>
      <c r="D23" s="413">
        <v>74060.368508000014</v>
      </c>
      <c r="E23" s="311">
        <v>44452.360945</v>
      </c>
      <c r="F23" s="311">
        <v>24420.625399</v>
      </c>
      <c r="G23" s="413">
        <v>68872.986344000004</v>
      </c>
      <c r="H23" s="24">
        <v>40083.332985000001</v>
      </c>
      <c r="I23" s="24">
        <v>26698.942203000002</v>
      </c>
      <c r="J23" s="24">
        <f t="shared" si="0"/>
        <v>66782.275188</v>
      </c>
      <c r="K23" s="24">
        <v>39163.059480999997</v>
      </c>
      <c r="L23" s="24">
        <v>27804.313074000002</v>
      </c>
      <c r="M23" s="24">
        <v>66967.372554999994</v>
      </c>
      <c r="P23" s="451"/>
      <c r="Q23" s="451"/>
      <c r="R23" s="452"/>
    </row>
    <row r="24" spans="1:18" ht="18.75" thickTop="1" thickBot="1" x14ac:dyDescent="0.3">
      <c r="A24" s="87" t="s">
        <v>509</v>
      </c>
      <c r="B24" s="311">
        <v>6237.5186280000007</v>
      </c>
      <c r="C24" s="311">
        <v>4115.6084940000001</v>
      </c>
      <c r="D24" s="413">
        <v>10353.127122000002</v>
      </c>
      <c r="E24" s="311">
        <v>10222.718057</v>
      </c>
      <c r="F24" s="311">
        <v>4057.400807</v>
      </c>
      <c r="G24" s="413">
        <v>14280.118864</v>
      </c>
      <c r="H24" s="24">
        <v>10182.382068999999</v>
      </c>
      <c r="I24" s="24">
        <v>3357.7485000000001</v>
      </c>
      <c r="J24" s="24">
        <f t="shared" si="0"/>
        <v>13540.130568999999</v>
      </c>
      <c r="K24" s="24">
        <v>10169.366797000001</v>
      </c>
      <c r="L24" s="24">
        <v>4439.9910430000009</v>
      </c>
      <c r="M24" s="24">
        <v>14609.357840000001</v>
      </c>
      <c r="P24" s="451"/>
      <c r="Q24" s="451"/>
      <c r="R24" s="452"/>
    </row>
    <row r="25" spans="1:18" ht="36" thickTop="1" thickBot="1" x14ac:dyDescent="0.3">
      <c r="A25" s="87" t="s">
        <v>510</v>
      </c>
      <c r="B25" s="311">
        <v>6281.445933</v>
      </c>
      <c r="C25" s="311">
        <v>10838.829763</v>
      </c>
      <c r="D25" s="413">
        <v>17120.275696000001</v>
      </c>
      <c r="E25" s="311">
        <v>6406.0471599999992</v>
      </c>
      <c r="F25" s="311">
        <v>11071.734248000001</v>
      </c>
      <c r="G25" s="413">
        <v>17477.781407999999</v>
      </c>
      <c r="H25" s="24">
        <v>6950.253968</v>
      </c>
      <c r="I25" s="24">
        <v>12198.064473</v>
      </c>
      <c r="J25" s="24">
        <f t="shared" si="0"/>
        <v>19148.318440999999</v>
      </c>
      <c r="K25" s="24">
        <v>6884.0066440000001</v>
      </c>
      <c r="L25" s="24">
        <v>12228.338600000001</v>
      </c>
      <c r="M25" s="24">
        <v>19112.345244</v>
      </c>
      <c r="P25" s="451"/>
      <c r="Q25" s="451"/>
      <c r="R25" s="452"/>
    </row>
    <row r="26" spans="1:18" ht="18.75" thickTop="1" thickBot="1" x14ac:dyDescent="0.3">
      <c r="A26" s="87" t="s">
        <v>511</v>
      </c>
      <c r="B26" s="311">
        <v>862.60001800000009</v>
      </c>
      <c r="C26" s="311">
        <v>421.49407400000001</v>
      </c>
      <c r="D26" s="413">
        <v>1284.094092</v>
      </c>
      <c r="E26" s="311">
        <v>859.56007199999999</v>
      </c>
      <c r="F26" s="311">
        <v>505.43725699999999</v>
      </c>
      <c r="G26" s="413">
        <v>1364.997329</v>
      </c>
      <c r="H26" s="24">
        <v>1021.04936</v>
      </c>
      <c r="I26" s="24">
        <v>544.299621</v>
      </c>
      <c r="J26" s="24">
        <f t="shared" si="0"/>
        <v>1565.3489810000001</v>
      </c>
      <c r="K26" s="24">
        <v>1015.8701570000001</v>
      </c>
      <c r="L26" s="24">
        <v>555.63857099999996</v>
      </c>
      <c r="M26" s="24">
        <v>1571.508728</v>
      </c>
      <c r="P26" s="451"/>
      <c r="Q26" s="451"/>
      <c r="R26" s="452"/>
    </row>
    <row r="27" spans="1:18" ht="36" thickTop="1" thickBot="1" x14ac:dyDescent="0.3">
      <c r="A27" s="87" t="s">
        <v>512</v>
      </c>
      <c r="B27" s="311">
        <v>4720.015453</v>
      </c>
      <c r="C27" s="311">
        <v>4959.4670989999995</v>
      </c>
      <c r="D27" s="413">
        <v>9679.4825519999995</v>
      </c>
      <c r="E27" s="311">
        <v>4613.0875750000005</v>
      </c>
      <c r="F27" s="311">
        <v>4967.2246869999999</v>
      </c>
      <c r="G27" s="413">
        <v>9580.3122619999995</v>
      </c>
      <c r="H27" s="24">
        <v>5016.5172360000006</v>
      </c>
      <c r="I27" s="24">
        <v>4209.4586220000001</v>
      </c>
      <c r="J27" s="24">
        <f t="shared" si="0"/>
        <v>9225.9758580000016</v>
      </c>
      <c r="K27" s="24">
        <v>4899.8129930000005</v>
      </c>
      <c r="L27" s="24">
        <v>4322.7574160000004</v>
      </c>
      <c r="M27" s="24">
        <v>9222.5704089999999</v>
      </c>
      <c r="P27" s="451"/>
      <c r="Q27" s="451"/>
      <c r="R27" s="452"/>
    </row>
    <row r="28" spans="1:18" ht="18.75" thickTop="1" thickBot="1" x14ac:dyDescent="0.3">
      <c r="A28" s="87" t="s">
        <v>513</v>
      </c>
      <c r="B28" s="311">
        <v>2264.5685899999999</v>
      </c>
      <c r="C28" s="311">
        <v>4075.5849959999996</v>
      </c>
      <c r="D28" s="413">
        <v>6340.1535859999994</v>
      </c>
      <c r="E28" s="311">
        <v>2271.5468550000001</v>
      </c>
      <c r="F28" s="311">
        <v>4499.2452630000007</v>
      </c>
      <c r="G28" s="413">
        <v>6770.7921180000012</v>
      </c>
      <c r="H28" s="24">
        <v>2397.9201170000001</v>
      </c>
      <c r="I28" s="24">
        <v>4687.9124380000003</v>
      </c>
      <c r="J28" s="24">
        <f t="shared" si="0"/>
        <v>7085.8325550000009</v>
      </c>
      <c r="K28" s="24">
        <v>2447.6653329999999</v>
      </c>
      <c r="L28" s="24">
        <v>4651.7395580000002</v>
      </c>
      <c r="M28" s="24">
        <v>7099.4048910000001</v>
      </c>
      <c r="P28" s="451"/>
      <c r="Q28" s="451"/>
      <c r="R28" s="452"/>
    </row>
    <row r="29" spans="1:18" ht="18.75" thickTop="1" thickBot="1" x14ac:dyDescent="0.3">
      <c r="A29" s="87" t="s">
        <v>514</v>
      </c>
      <c r="B29" s="311">
        <v>1140.647727</v>
      </c>
      <c r="C29" s="311">
        <v>1850.280518</v>
      </c>
      <c r="D29" s="413">
        <v>2990.9282450000001</v>
      </c>
      <c r="E29" s="311">
        <v>1206.4655759999998</v>
      </c>
      <c r="F29" s="311">
        <v>1904.3980670000001</v>
      </c>
      <c r="G29" s="413">
        <v>3110.8636429999997</v>
      </c>
      <c r="H29" s="24">
        <v>1295.7229520000001</v>
      </c>
      <c r="I29" s="24">
        <v>1778.5811229999999</v>
      </c>
      <c r="J29" s="24">
        <f t="shared" si="0"/>
        <v>3074.304075</v>
      </c>
      <c r="K29" s="24">
        <v>1372.5258629999998</v>
      </c>
      <c r="L29" s="24">
        <v>1737.949136</v>
      </c>
      <c r="M29" s="24">
        <v>3110.474999</v>
      </c>
      <c r="P29" s="451"/>
      <c r="Q29" s="451"/>
      <c r="R29" s="452"/>
    </row>
    <row r="30" spans="1:18" ht="18.75" thickTop="1" thickBot="1" x14ac:dyDescent="0.3">
      <c r="A30" s="87" t="s">
        <v>515</v>
      </c>
      <c r="B30" s="311">
        <v>1448.4509390000001</v>
      </c>
      <c r="C30" s="311">
        <v>1392.033821</v>
      </c>
      <c r="D30" s="413">
        <v>2840.4847600000003</v>
      </c>
      <c r="E30" s="311">
        <v>1445.1840379999999</v>
      </c>
      <c r="F30" s="311">
        <v>1714.6423</v>
      </c>
      <c r="G30" s="413">
        <v>3159.8263379999999</v>
      </c>
      <c r="H30" s="24">
        <v>1274.260548</v>
      </c>
      <c r="I30" s="24">
        <v>1729.9175249999998</v>
      </c>
      <c r="J30" s="24">
        <f t="shared" si="0"/>
        <v>3004.178073</v>
      </c>
      <c r="K30" s="24">
        <v>1403.843676</v>
      </c>
      <c r="L30" s="24">
        <v>1741.789542</v>
      </c>
      <c r="M30" s="24">
        <v>3145.6332179999999</v>
      </c>
      <c r="P30" s="451"/>
      <c r="Q30" s="451"/>
      <c r="R30" s="452"/>
    </row>
    <row r="31" spans="1:18" ht="18.75" thickTop="1" thickBot="1" x14ac:dyDescent="0.3">
      <c r="A31" s="87" t="s">
        <v>516</v>
      </c>
      <c r="B31" s="311">
        <v>4028.1710319999997</v>
      </c>
      <c r="C31" s="311">
        <v>3417.6750000000002</v>
      </c>
      <c r="D31" s="413">
        <v>7445.8460319999995</v>
      </c>
      <c r="E31" s="311">
        <v>3916.575476</v>
      </c>
      <c r="F31" s="311">
        <v>3993.6292169999997</v>
      </c>
      <c r="G31" s="413">
        <v>7910.2046929999997</v>
      </c>
      <c r="H31" s="24">
        <v>3902.3993660000006</v>
      </c>
      <c r="I31" s="24">
        <v>3892.76685</v>
      </c>
      <c r="J31" s="24">
        <f t="shared" si="0"/>
        <v>7795.1662160000005</v>
      </c>
      <c r="K31" s="24">
        <v>3927.2634910000006</v>
      </c>
      <c r="L31" s="24">
        <v>3937.6406469999997</v>
      </c>
      <c r="M31" s="24">
        <v>7864.9041379999999</v>
      </c>
      <c r="P31" s="451"/>
      <c r="Q31" s="451"/>
      <c r="R31" s="452"/>
    </row>
    <row r="32" spans="1:18" ht="18.75" thickTop="1" thickBot="1" x14ac:dyDescent="0.3">
      <c r="A32" s="87" t="s">
        <v>517</v>
      </c>
      <c r="B32" s="311">
        <v>14884.854001</v>
      </c>
      <c r="C32" s="311">
        <v>13898.665826999999</v>
      </c>
      <c r="D32" s="413">
        <v>28783.519827999997</v>
      </c>
      <c r="E32" s="311">
        <v>15322.741106999998</v>
      </c>
      <c r="F32" s="311">
        <v>13990.708924999999</v>
      </c>
      <c r="G32" s="413">
        <v>29313.450031999997</v>
      </c>
      <c r="H32" s="24">
        <v>15748.960417999999</v>
      </c>
      <c r="I32" s="24">
        <v>14630.168978</v>
      </c>
      <c r="J32" s="24">
        <f t="shared" si="0"/>
        <v>30379.129395999997</v>
      </c>
      <c r="K32" s="24">
        <v>14769.716621</v>
      </c>
      <c r="L32" s="24">
        <v>13862.735304</v>
      </c>
      <c r="M32" s="24">
        <v>28632.451925000001</v>
      </c>
      <c r="P32" s="451"/>
      <c r="Q32" s="451"/>
      <c r="R32" s="452"/>
    </row>
    <row r="33" spans="1:18" ht="18.75" thickTop="1" thickBot="1" x14ac:dyDescent="0.3">
      <c r="A33" s="87" t="s">
        <v>518</v>
      </c>
      <c r="B33" s="311">
        <v>1829.351214</v>
      </c>
      <c r="C33" s="311">
        <v>1708.0068359999998</v>
      </c>
      <c r="D33" s="413">
        <v>3537.3580499999998</v>
      </c>
      <c r="E33" s="311">
        <v>1819.227983</v>
      </c>
      <c r="F33" s="311">
        <v>1708.6659380000001</v>
      </c>
      <c r="G33" s="413">
        <v>3527.8939209999999</v>
      </c>
      <c r="H33" s="24">
        <v>1664.1221189999999</v>
      </c>
      <c r="I33" s="24">
        <v>1516.06666</v>
      </c>
      <c r="J33" s="24">
        <f t="shared" si="0"/>
        <v>3180.1887790000001</v>
      </c>
      <c r="K33" s="24">
        <v>1618.7504439999998</v>
      </c>
      <c r="L33" s="24">
        <v>1800.9502279999999</v>
      </c>
      <c r="M33" s="24">
        <v>3419.7006719999999</v>
      </c>
      <c r="P33" s="451"/>
      <c r="Q33" s="451"/>
      <c r="R33" s="452"/>
    </row>
    <row r="34" spans="1:18" ht="36" thickTop="1" thickBot="1" x14ac:dyDescent="0.3">
      <c r="A34" s="87" t="s">
        <v>519</v>
      </c>
      <c r="B34" s="311">
        <v>19203.073401000001</v>
      </c>
      <c r="C34" s="311">
        <v>8788.7695599999988</v>
      </c>
      <c r="D34" s="413">
        <v>27991.842961000002</v>
      </c>
      <c r="E34" s="311">
        <v>20445.878592000001</v>
      </c>
      <c r="F34" s="311">
        <v>8713.1435130000009</v>
      </c>
      <c r="G34" s="413">
        <v>29159.022105000004</v>
      </c>
      <c r="H34" s="24">
        <v>20751.510664999998</v>
      </c>
      <c r="I34" s="24">
        <v>8031.6672690000005</v>
      </c>
      <c r="J34" s="24">
        <f t="shared" si="0"/>
        <v>28783.177933999999</v>
      </c>
      <c r="K34" s="24">
        <v>19773.176401000001</v>
      </c>
      <c r="L34" s="24">
        <v>8355.0911950000009</v>
      </c>
      <c r="M34" s="24">
        <v>28128.267596000002</v>
      </c>
      <c r="P34" s="451"/>
      <c r="Q34" s="451"/>
      <c r="R34" s="452"/>
    </row>
    <row r="35" spans="1:18" ht="36" thickTop="1" thickBot="1" x14ac:dyDescent="0.3">
      <c r="A35" s="87" t="s">
        <v>520</v>
      </c>
      <c r="B35" s="311">
        <v>848.04333799999995</v>
      </c>
      <c r="C35" s="311">
        <v>908.196326</v>
      </c>
      <c r="D35" s="413">
        <v>1756.2396639999999</v>
      </c>
      <c r="E35" s="311">
        <v>841.17272200000002</v>
      </c>
      <c r="F35" s="311">
        <v>896.99093799999991</v>
      </c>
      <c r="G35" s="413">
        <v>1738.1636599999999</v>
      </c>
      <c r="H35" s="24">
        <v>649.14845100000002</v>
      </c>
      <c r="I35" s="24">
        <v>1018.24356</v>
      </c>
      <c r="J35" s="24">
        <f t="shared" si="0"/>
        <v>1667.3920109999999</v>
      </c>
      <c r="K35" s="24">
        <v>631.30755999999997</v>
      </c>
      <c r="L35" s="24">
        <v>1003.533321</v>
      </c>
      <c r="M35" s="24">
        <v>1634.8408810000001</v>
      </c>
      <c r="P35" s="451"/>
      <c r="Q35" s="451"/>
      <c r="R35" s="452"/>
    </row>
    <row r="36" spans="1:18" ht="18.75" thickTop="1" thickBot="1" x14ac:dyDescent="0.3">
      <c r="A36" s="87" t="s">
        <v>521</v>
      </c>
      <c r="B36" s="311">
        <v>7905.7894159999896</v>
      </c>
      <c r="C36" s="311">
        <v>2833.6738530000002</v>
      </c>
      <c r="D36" s="413">
        <v>10739.463268999989</v>
      </c>
      <c r="E36" s="311">
        <v>8541.6558730000106</v>
      </c>
      <c r="F36" s="311">
        <v>2834.0339429999999</v>
      </c>
      <c r="G36" s="413">
        <v>11375.689816000011</v>
      </c>
      <c r="H36" s="24">
        <v>9263.7816700000003</v>
      </c>
      <c r="I36" s="24">
        <v>3680.3963399999998</v>
      </c>
      <c r="J36" s="24">
        <f t="shared" si="0"/>
        <v>12944.17801</v>
      </c>
      <c r="K36" s="24">
        <v>9372.5604389999899</v>
      </c>
      <c r="L36" s="24">
        <v>3693.5718750000001</v>
      </c>
      <c r="M36" s="24">
        <v>13066.132313999989</v>
      </c>
      <c r="P36" s="451"/>
      <c r="Q36" s="451"/>
      <c r="R36" s="452"/>
    </row>
    <row r="37" spans="1:18" ht="18.75" thickTop="1" thickBot="1" x14ac:dyDescent="0.3">
      <c r="A37" s="87" t="s">
        <v>522</v>
      </c>
      <c r="B37" s="311">
        <v>2588.7028829999999</v>
      </c>
      <c r="C37" s="311">
        <v>904.02460400000007</v>
      </c>
      <c r="D37" s="413">
        <v>3492.7274870000001</v>
      </c>
      <c r="E37" s="311">
        <v>2648.9869140000001</v>
      </c>
      <c r="F37" s="311">
        <v>923.46085599999992</v>
      </c>
      <c r="G37" s="413">
        <v>3572.4477699999998</v>
      </c>
      <c r="H37" s="24">
        <v>2856.8961420000001</v>
      </c>
      <c r="I37" s="24">
        <v>860.55269399999997</v>
      </c>
      <c r="J37" s="24">
        <f t="shared" si="0"/>
        <v>3717.448836</v>
      </c>
      <c r="K37" s="24">
        <v>2798.8074869999996</v>
      </c>
      <c r="L37" s="24">
        <v>886.02028999999993</v>
      </c>
      <c r="M37" s="24">
        <v>3684.8277769999995</v>
      </c>
      <c r="P37" s="451"/>
      <c r="Q37" s="451"/>
      <c r="R37" s="452"/>
    </row>
    <row r="38" spans="1:18" ht="36" thickTop="1" thickBot="1" x14ac:dyDescent="0.3">
      <c r="A38" s="166" t="s">
        <v>523</v>
      </c>
      <c r="B38" s="413">
        <v>42821.760285000004</v>
      </c>
      <c r="C38" s="413">
        <v>169689.04387299999</v>
      </c>
      <c r="D38" s="413">
        <v>212510.80415799998</v>
      </c>
      <c r="E38" s="413">
        <v>37819.634534000004</v>
      </c>
      <c r="F38" s="413">
        <v>165024.99522100002</v>
      </c>
      <c r="G38" s="413">
        <v>202844.62975500003</v>
      </c>
      <c r="H38" s="60">
        <v>38766.087815999992</v>
      </c>
      <c r="I38" s="60">
        <v>159350.40058000002</v>
      </c>
      <c r="J38" s="60">
        <f t="shared" si="0"/>
        <v>198116.488396</v>
      </c>
      <c r="K38" s="60">
        <v>38657.948729999996</v>
      </c>
      <c r="L38" s="60">
        <v>157696.65734100001</v>
      </c>
      <c r="M38" s="60">
        <v>196354.60607100002</v>
      </c>
      <c r="P38" s="451"/>
      <c r="Q38" s="451"/>
      <c r="R38" s="452"/>
    </row>
    <row r="39" spans="1:18" ht="18.75" thickTop="1" thickBot="1" x14ac:dyDescent="0.3">
      <c r="A39" s="87" t="s">
        <v>524</v>
      </c>
      <c r="B39" s="311">
        <v>38545.516600000003</v>
      </c>
      <c r="C39" s="311">
        <v>156147.99426599999</v>
      </c>
      <c r="D39" s="413">
        <v>194693.510866</v>
      </c>
      <c r="E39" s="311">
        <v>33366.937715</v>
      </c>
      <c r="F39" s="311">
        <v>153702.06340000001</v>
      </c>
      <c r="G39" s="413">
        <v>187069.00111500002</v>
      </c>
      <c r="H39" s="24">
        <v>33971.577603999998</v>
      </c>
      <c r="I39" s="24">
        <v>148972.44809700001</v>
      </c>
      <c r="J39" s="24">
        <f t="shared" si="0"/>
        <v>182944.02570100001</v>
      </c>
      <c r="K39" s="24">
        <v>33975.949675999997</v>
      </c>
      <c r="L39" s="24">
        <v>147459.78693200002</v>
      </c>
      <c r="M39" s="24">
        <v>181435.73660800001</v>
      </c>
      <c r="P39" s="451"/>
      <c r="Q39" s="451"/>
      <c r="R39" s="452"/>
    </row>
    <row r="40" spans="1:18" ht="36" thickTop="1" thickBot="1" x14ac:dyDescent="0.3">
      <c r="A40" s="166" t="s">
        <v>525</v>
      </c>
      <c r="B40" s="413">
        <v>707.05264299999988</v>
      </c>
      <c r="C40" s="413">
        <v>5.3981890000000003</v>
      </c>
      <c r="D40" s="413">
        <v>712.45083199999988</v>
      </c>
      <c r="E40" s="413">
        <v>694.94552399999998</v>
      </c>
      <c r="F40" s="413">
        <v>5.2961469999999995</v>
      </c>
      <c r="G40" s="413">
        <v>700.241671</v>
      </c>
      <c r="H40" s="60">
        <v>722.72782499999994</v>
      </c>
      <c r="I40" s="60">
        <v>4.9908509999999993</v>
      </c>
      <c r="J40" s="60">
        <f t="shared" si="0"/>
        <v>727.71867599999996</v>
      </c>
      <c r="K40" s="60">
        <v>730.87899300000004</v>
      </c>
      <c r="L40" s="60">
        <v>4.8900269999999999</v>
      </c>
      <c r="M40" s="60">
        <v>735.76902000000007</v>
      </c>
      <c r="P40" s="451"/>
      <c r="Q40" s="451"/>
      <c r="R40" s="452"/>
    </row>
    <row r="41" spans="1:18" ht="18.75" thickTop="1" thickBot="1" x14ac:dyDescent="0.3">
      <c r="A41" s="166" t="s">
        <v>526</v>
      </c>
      <c r="B41" s="413">
        <v>329578.43215200002</v>
      </c>
      <c r="C41" s="413">
        <v>530373.409721</v>
      </c>
      <c r="D41" s="413">
        <v>859951.84187300003</v>
      </c>
      <c r="E41" s="413">
        <v>328767.56392099999</v>
      </c>
      <c r="F41" s="413">
        <v>521417.85917200003</v>
      </c>
      <c r="G41" s="413">
        <v>850185.42309299996</v>
      </c>
      <c r="H41" s="60">
        <v>338303.76957699994</v>
      </c>
      <c r="I41" s="60">
        <v>577681.77234600007</v>
      </c>
      <c r="J41" s="60">
        <f t="shared" si="0"/>
        <v>915985.54192300001</v>
      </c>
      <c r="K41" s="60">
        <v>343690.08064499998</v>
      </c>
      <c r="L41" s="60">
        <v>586334.60708100011</v>
      </c>
      <c r="M41" s="60">
        <v>930024.68772600009</v>
      </c>
      <c r="P41" s="451"/>
      <c r="Q41" s="451"/>
      <c r="R41" s="452"/>
    </row>
    <row r="42" spans="1:18" ht="18.75" thickTop="1" thickBot="1" x14ac:dyDescent="0.3">
      <c r="A42" s="87" t="s">
        <v>527</v>
      </c>
      <c r="B42" s="311">
        <v>244617.58636799999</v>
      </c>
      <c r="C42" s="311">
        <v>443159.461342</v>
      </c>
      <c r="D42" s="413">
        <v>687777.04770999996</v>
      </c>
      <c r="E42" s="311">
        <v>243610.37860900001</v>
      </c>
      <c r="F42" s="311">
        <v>434614.69604400004</v>
      </c>
      <c r="G42" s="413">
        <v>678225.07465300011</v>
      </c>
      <c r="H42" s="24">
        <v>244147.77292900003</v>
      </c>
      <c r="I42" s="24">
        <v>486795.33188300004</v>
      </c>
      <c r="J42" s="24">
        <f t="shared" si="0"/>
        <v>730943.10481200006</v>
      </c>
      <c r="K42" s="24">
        <v>244555.135075</v>
      </c>
      <c r="L42" s="24">
        <v>494365.67275300005</v>
      </c>
      <c r="M42" s="24">
        <v>738920.80782800005</v>
      </c>
      <c r="P42" s="451"/>
      <c r="Q42" s="451"/>
      <c r="R42" s="452"/>
    </row>
    <row r="43" spans="1:18" ht="18.75" thickTop="1" thickBot="1" x14ac:dyDescent="0.3">
      <c r="A43" s="87" t="s">
        <v>528</v>
      </c>
      <c r="B43" s="311">
        <v>26237.876931999999</v>
      </c>
      <c r="C43" s="311">
        <v>14930.631051999999</v>
      </c>
      <c r="D43" s="413">
        <v>41168.507983999996</v>
      </c>
      <c r="E43" s="311">
        <v>25841.826847999997</v>
      </c>
      <c r="F43" s="311">
        <v>14597.206957999999</v>
      </c>
      <c r="G43" s="413">
        <v>40439.033805999992</v>
      </c>
      <c r="H43" s="24">
        <v>27386.374859</v>
      </c>
      <c r="I43" s="24">
        <v>22500.586438999999</v>
      </c>
      <c r="J43" s="24">
        <f t="shared" si="0"/>
        <v>49886.961297999995</v>
      </c>
      <c r="K43" s="24">
        <v>27020.805607000002</v>
      </c>
      <c r="L43" s="24">
        <v>22042.429909999999</v>
      </c>
      <c r="M43" s="24">
        <v>49063.235517000001</v>
      </c>
      <c r="P43" s="451"/>
      <c r="Q43" s="451"/>
      <c r="R43" s="452"/>
    </row>
    <row r="44" spans="1:18" ht="18.75" thickTop="1" thickBot="1" x14ac:dyDescent="0.3">
      <c r="A44" s="166" t="s">
        <v>529</v>
      </c>
      <c r="B44" s="413">
        <v>284570.71863199997</v>
      </c>
      <c r="C44" s="413">
        <v>446729.677218</v>
      </c>
      <c r="D44" s="413">
        <v>731300.39584999997</v>
      </c>
      <c r="E44" s="413">
        <v>282984.97130800004</v>
      </c>
      <c r="F44" s="413">
        <v>442364.64407799992</v>
      </c>
      <c r="G44" s="413">
        <v>725349.6153859999</v>
      </c>
      <c r="H44" s="60">
        <v>294075.74705500004</v>
      </c>
      <c r="I44" s="60">
        <v>457006.77697100001</v>
      </c>
      <c r="J44" s="60">
        <f t="shared" si="0"/>
        <v>751082.52402600006</v>
      </c>
      <c r="K44" s="60">
        <v>299761.965914</v>
      </c>
      <c r="L44" s="60">
        <v>464174.37876699999</v>
      </c>
      <c r="M44" s="60">
        <v>763936.34468099999</v>
      </c>
      <c r="P44" s="451"/>
      <c r="Q44" s="451"/>
      <c r="R44" s="452"/>
    </row>
    <row r="45" spans="1:18" ht="36" thickTop="1" thickBot="1" x14ac:dyDescent="0.3">
      <c r="A45" s="87" t="s">
        <v>530</v>
      </c>
      <c r="B45" s="311">
        <v>12025.519642000001</v>
      </c>
      <c r="C45" s="311">
        <v>19436.727266999998</v>
      </c>
      <c r="D45" s="413">
        <v>31462.246909000001</v>
      </c>
      <c r="E45" s="311">
        <v>12103.044963999999</v>
      </c>
      <c r="F45" s="311">
        <v>19016.205861000002</v>
      </c>
      <c r="G45" s="413">
        <v>31119.250825000003</v>
      </c>
      <c r="H45" s="24">
        <v>11119.758062000001</v>
      </c>
      <c r="I45" s="24">
        <v>20895.320985999999</v>
      </c>
      <c r="J45" s="24">
        <f t="shared" si="0"/>
        <v>32015.079048</v>
      </c>
      <c r="K45" s="24">
        <v>11721.701682000001</v>
      </c>
      <c r="L45" s="24">
        <v>21317.972862999999</v>
      </c>
      <c r="M45" s="24">
        <v>33039.674545000002</v>
      </c>
      <c r="P45" s="451"/>
      <c r="Q45" s="451"/>
      <c r="R45" s="452"/>
    </row>
    <row r="46" spans="1:18" ht="18.75" thickTop="1" thickBot="1" x14ac:dyDescent="0.3">
      <c r="A46" s="87" t="s">
        <v>531</v>
      </c>
      <c r="B46" s="311">
        <v>133629.069151</v>
      </c>
      <c r="C46" s="311">
        <v>262274.39314100001</v>
      </c>
      <c r="D46" s="413">
        <v>395903.46229200001</v>
      </c>
      <c r="E46" s="311">
        <v>134096.105752</v>
      </c>
      <c r="F46" s="311">
        <v>258804.79918899998</v>
      </c>
      <c r="G46" s="413">
        <v>392900.90494099999</v>
      </c>
      <c r="H46" s="24">
        <v>139987.53173500003</v>
      </c>
      <c r="I46" s="24">
        <v>262683.39587400004</v>
      </c>
      <c r="J46" s="24">
        <f t="shared" si="0"/>
        <v>402670.92760900006</v>
      </c>
      <c r="K46" s="24">
        <v>142180.37642399999</v>
      </c>
      <c r="L46" s="24">
        <v>264913.82100300002</v>
      </c>
      <c r="M46" s="24">
        <v>407094.19742700004</v>
      </c>
      <c r="P46" s="451"/>
      <c r="Q46" s="451"/>
      <c r="R46" s="452"/>
    </row>
    <row r="47" spans="1:18" ht="18.75" thickTop="1" thickBot="1" x14ac:dyDescent="0.3">
      <c r="A47" s="87" t="s">
        <v>532</v>
      </c>
      <c r="B47" s="311">
        <v>138912.88019600001</v>
      </c>
      <c r="C47" s="311">
        <v>165005.11329299997</v>
      </c>
      <c r="D47" s="413">
        <v>303917.99348900001</v>
      </c>
      <c r="E47" s="311">
        <v>136782.45528699999</v>
      </c>
      <c r="F47" s="311">
        <v>164529.91246799999</v>
      </c>
      <c r="G47" s="413">
        <v>301312.36775500001</v>
      </c>
      <c r="H47" s="24">
        <v>142964.87957399999</v>
      </c>
      <c r="I47" s="24">
        <v>173413.82741600001</v>
      </c>
      <c r="J47" s="24">
        <f t="shared" si="0"/>
        <v>316378.70698999998</v>
      </c>
      <c r="K47" s="24">
        <v>145856.34097699999</v>
      </c>
      <c r="L47" s="24">
        <v>177918.21336499997</v>
      </c>
      <c r="M47" s="24">
        <v>323774.55434199993</v>
      </c>
      <c r="P47" s="451"/>
      <c r="Q47" s="451"/>
      <c r="R47" s="452"/>
    </row>
    <row r="48" spans="1:18" ht="18.75" thickTop="1" thickBot="1" x14ac:dyDescent="0.3">
      <c r="A48" s="166" t="s">
        <v>533</v>
      </c>
      <c r="B48" s="413">
        <v>35638.774877999997</v>
      </c>
      <c r="C48" s="413">
        <v>53027.132587</v>
      </c>
      <c r="D48" s="413">
        <v>88665.907464999997</v>
      </c>
      <c r="E48" s="413">
        <v>30771.780072000001</v>
      </c>
      <c r="F48" s="413">
        <v>57974.244256999998</v>
      </c>
      <c r="G48" s="413">
        <v>88746.024329000007</v>
      </c>
      <c r="H48" s="60">
        <v>31952.293174999995</v>
      </c>
      <c r="I48" s="60">
        <v>73811.920469000019</v>
      </c>
      <c r="J48" s="60">
        <f t="shared" si="0"/>
        <v>105764.21364400002</v>
      </c>
      <c r="K48" s="60">
        <v>32349.303498000001</v>
      </c>
      <c r="L48" s="60">
        <v>71642.960712</v>
      </c>
      <c r="M48" s="60">
        <v>103992.26420999999</v>
      </c>
      <c r="P48" s="451"/>
      <c r="Q48" s="451"/>
      <c r="R48" s="452"/>
    </row>
    <row r="49" spans="1:18" ht="18.75" thickTop="1" thickBot="1" x14ac:dyDescent="0.3">
      <c r="A49" s="87" t="s">
        <v>534</v>
      </c>
      <c r="B49" s="311">
        <v>1921.7785190000002</v>
      </c>
      <c r="C49" s="311">
        <v>800.02927499999998</v>
      </c>
      <c r="D49" s="413">
        <v>2721.8077940000003</v>
      </c>
      <c r="E49" s="311">
        <v>1884.873836</v>
      </c>
      <c r="F49" s="311">
        <v>800.59943099999998</v>
      </c>
      <c r="G49" s="413">
        <v>2685.4732669999999</v>
      </c>
      <c r="H49" s="24">
        <v>1986.6081769999998</v>
      </c>
      <c r="I49" s="24">
        <v>912.686553</v>
      </c>
      <c r="J49" s="24">
        <f t="shared" si="0"/>
        <v>2899.2947299999996</v>
      </c>
      <c r="K49" s="24">
        <v>2016.4687609999999</v>
      </c>
      <c r="L49" s="24">
        <v>864.27624800000001</v>
      </c>
      <c r="M49" s="24">
        <v>2880.7450089999998</v>
      </c>
      <c r="P49" s="451"/>
      <c r="Q49" s="451"/>
      <c r="R49" s="452"/>
    </row>
    <row r="50" spans="1:18" ht="36" thickTop="1" thickBot="1" x14ac:dyDescent="0.3">
      <c r="A50" s="87" t="s">
        <v>535</v>
      </c>
      <c r="B50" s="311">
        <v>24879.920442999999</v>
      </c>
      <c r="C50" s="311">
        <v>10709.990677</v>
      </c>
      <c r="D50" s="413">
        <v>35589.911119999997</v>
      </c>
      <c r="E50" s="311">
        <v>20019.425877000001</v>
      </c>
      <c r="F50" s="311">
        <v>10792.523782</v>
      </c>
      <c r="G50" s="413">
        <v>30811.949659000002</v>
      </c>
      <c r="H50" s="24">
        <v>20927.730177999998</v>
      </c>
      <c r="I50" s="24">
        <v>11101.51944</v>
      </c>
      <c r="J50" s="24">
        <f t="shared" si="0"/>
        <v>32029.249617999998</v>
      </c>
      <c r="K50" s="24">
        <v>21212.134679999999</v>
      </c>
      <c r="L50" s="24">
        <v>10854.977019</v>
      </c>
      <c r="M50" s="24">
        <v>32067.111699000001</v>
      </c>
      <c r="P50" s="451"/>
      <c r="Q50" s="451"/>
      <c r="R50" s="452"/>
    </row>
    <row r="51" spans="1:18" ht="18.75" thickTop="1" thickBot="1" x14ac:dyDescent="0.3">
      <c r="A51" s="87" t="s">
        <v>536</v>
      </c>
      <c r="B51" s="311">
        <v>963.18255899999997</v>
      </c>
      <c r="C51" s="311">
        <v>32024.287824000003</v>
      </c>
      <c r="D51" s="413">
        <v>32987.470383</v>
      </c>
      <c r="E51" s="311">
        <v>962.21486100000004</v>
      </c>
      <c r="F51" s="311">
        <v>37042.817204999999</v>
      </c>
      <c r="G51" s="413">
        <v>38005.032066</v>
      </c>
      <c r="H51" s="24">
        <v>782.99481400000002</v>
      </c>
      <c r="I51" s="24">
        <v>52716.205773000001</v>
      </c>
      <c r="J51" s="24">
        <f t="shared" si="0"/>
        <v>53499.200586999999</v>
      </c>
      <c r="K51" s="24">
        <v>745.08706200000006</v>
      </c>
      <c r="L51" s="24">
        <v>51052.846434999999</v>
      </c>
      <c r="M51" s="24">
        <v>51797.933496999998</v>
      </c>
      <c r="P51" s="451"/>
      <c r="Q51" s="451"/>
      <c r="R51" s="452"/>
    </row>
    <row r="52" spans="1:18" ht="18.75" thickTop="1" thickBot="1" x14ac:dyDescent="0.3">
      <c r="A52" s="87" t="s">
        <v>537</v>
      </c>
      <c r="B52" s="311">
        <v>2604.1130250000001</v>
      </c>
      <c r="C52" s="311">
        <v>3439.643955</v>
      </c>
      <c r="D52" s="413">
        <v>6043.7569800000001</v>
      </c>
      <c r="E52" s="311">
        <v>2606.860721</v>
      </c>
      <c r="F52" s="311">
        <v>3372.3523139999998</v>
      </c>
      <c r="G52" s="413">
        <v>5979.2130349999998</v>
      </c>
      <c r="H52" s="311">
        <v>2671.5891299999998</v>
      </c>
      <c r="I52" s="311">
        <v>3390.5836120000004</v>
      </c>
      <c r="J52" s="311">
        <f t="shared" si="0"/>
        <v>6062.1727420000007</v>
      </c>
      <c r="K52" s="311">
        <v>2741.5667170000002</v>
      </c>
      <c r="L52" s="311">
        <v>3245.1502969999997</v>
      </c>
      <c r="M52" s="311">
        <v>5986.7170139999998</v>
      </c>
      <c r="P52" s="451"/>
      <c r="Q52" s="451"/>
      <c r="R52" s="452"/>
    </row>
    <row r="53" spans="1:18" ht="18.75" thickTop="1" thickBot="1" x14ac:dyDescent="0.3">
      <c r="A53" s="166" t="s">
        <v>538</v>
      </c>
      <c r="B53" s="413">
        <v>84827.292530000021</v>
      </c>
      <c r="C53" s="413">
        <v>127459.600379</v>
      </c>
      <c r="D53" s="413">
        <v>212286.89290900002</v>
      </c>
      <c r="E53" s="413">
        <v>84710.434802000091</v>
      </c>
      <c r="F53" s="413">
        <v>128146.31029500002</v>
      </c>
      <c r="G53" s="413">
        <v>212856.74509700009</v>
      </c>
      <c r="H53" s="413">
        <v>83264.766715999984</v>
      </c>
      <c r="I53" s="413">
        <v>141308.42763700002</v>
      </c>
      <c r="J53" s="413">
        <f t="shared" si="0"/>
        <v>224573.194353</v>
      </c>
      <c r="K53" s="413">
        <v>81074.081644999998</v>
      </c>
      <c r="L53" s="413">
        <v>141032.169502</v>
      </c>
      <c r="M53" s="413">
        <v>222106.251147</v>
      </c>
      <c r="P53" s="451"/>
      <c r="Q53" s="451"/>
      <c r="R53" s="452"/>
    </row>
    <row r="54" spans="1:18" ht="36" thickTop="1" thickBot="1" x14ac:dyDescent="0.3">
      <c r="A54" s="87" t="s">
        <v>539</v>
      </c>
      <c r="B54" s="311">
        <v>43907.792691000002</v>
      </c>
      <c r="C54" s="311">
        <v>81928.14718700001</v>
      </c>
      <c r="D54" s="413">
        <v>125835.939878</v>
      </c>
      <c r="E54" s="311">
        <v>43767.167418000099</v>
      </c>
      <c r="F54" s="311">
        <v>83664.15303300001</v>
      </c>
      <c r="G54" s="413">
        <v>127431.32045100011</v>
      </c>
      <c r="H54" s="311">
        <v>38733.616453000002</v>
      </c>
      <c r="I54" s="311">
        <v>92448.671491999994</v>
      </c>
      <c r="J54" s="311">
        <f t="shared" si="0"/>
        <v>131182.28794499999</v>
      </c>
      <c r="K54" s="311">
        <v>36478.494530000004</v>
      </c>
      <c r="L54" s="311">
        <v>93697.175428000002</v>
      </c>
      <c r="M54" s="311">
        <v>130175.66995800001</v>
      </c>
      <c r="P54" s="451"/>
      <c r="Q54" s="451"/>
      <c r="R54" s="452"/>
    </row>
    <row r="55" spans="1:18" ht="18.75" thickTop="1" thickBot="1" x14ac:dyDescent="0.3">
      <c r="A55" s="87" t="s">
        <v>540</v>
      </c>
      <c r="B55" s="311">
        <v>31069.420825000001</v>
      </c>
      <c r="C55" s="311">
        <v>34117.756297</v>
      </c>
      <c r="D55" s="413">
        <v>65187.177122000001</v>
      </c>
      <c r="E55" s="311">
        <v>31230.016581</v>
      </c>
      <c r="F55" s="311">
        <v>33245.165245999997</v>
      </c>
      <c r="G55" s="413">
        <v>64475.181826999993</v>
      </c>
      <c r="H55" s="311">
        <v>32181.159399</v>
      </c>
      <c r="I55" s="311">
        <v>36865.681792000003</v>
      </c>
      <c r="J55" s="311">
        <f t="shared" si="0"/>
        <v>69046.841191</v>
      </c>
      <c r="K55" s="311">
        <v>32098.480352999999</v>
      </c>
      <c r="L55" s="311">
        <v>35425.718948000002</v>
      </c>
      <c r="M55" s="311">
        <v>67524.199301000001</v>
      </c>
      <c r="P55" s="451"/>
      <c r="Q55" s="451"/>
      <c r="R55" s="452"/>
    </row>
    <row r="56" spans="1:18" ht="18.75" thickTop="1" thickBot="1" x14ac:dyDescent="0.3">
      <c r="A56" s="166" t="s">
        <v>541</v>
      </c>
      <c r="B56" s="409">
        <v>17999.332903000002</v>
      </c>
      <c r="C56" s="409">
        <v>47867.523874999999</v>
      </c>
      <c r="D56" s="409">
        <v>65866.856778000001</v>
      </c>
      <c r="E56" s="409">
        <v>13762.490601</v>
      </c>
      <c r="F56" s="409">
        <v>47252.012201000005</v>
      </c>
      <c r="G56" s="409">
        <v>61014.502802000003</v>
      </c>
      <c r="H56" s="413">
        <v>13870.179458999999</v>
      </c>
      <c r="I56" s="413">
        <v>68851.771637999991</v>
      </c>
      <c r="J56" s="413">
        <f t="shared" si="0"/>
        <v>82721.951096999983</v>
      </c>
      <c r="K56" s="413">
        <v>22935.179611999996</v>
      </c>
      <c r="L56" s="413">
        <v>92901.606303000008</v>
      </c>
      <c r="M56" s="413">
        <v>115836.785915</v>
      </c>
      <c r="P56" s="451"/>
      <c r="Q56" s="451"/>
      <c r="R56" s="452"/>
    </row>
    <row r="57" spans="1:18" ht="18.75" thickTop="1" thickBot="1" x14ac:dyDescent="0.3">
      <c r="A57" s="87" t="s">
        <v>542</v>
      </c>
      <c r="B57" s="410">
        <v>2089.7450650000001</v>
      </c>
      <c r="C57" s="410">
        <v>204.08280499999998</v>
      </c>
      <c r="D57" s="409">
        <v>2293.8278700000001</v>
      </c>
      <c r="E57" s="410">
        <v>2126.8426279999999</v>
      </c>
      <c r="F57" s="410">
        <v>200.32978199999999</v>
      </c>
      <c r="G57" s="409">
        <v>2327.1724099999997</v>
      </c>
      <c r="H57" s="311">
        <v>2141.6219329999999</v>
      </c>
      <c r="I57" s="311">
        <v>216.40153700000002</v>
      </c>
      <c r="J57" s="311">
        <f t="shared" si="0"/>
        <v>2358.0234700000001</v>
      </c>
      <c r="K57" s="311">
        <v>2114.1212399999999</v>
      </c>
      <c r="L57" s="311">
        <v>166.51711300000002</v>
      </c>
      <c r="M57" s="311">
        <v>2280.6383529999998</v>
      </c>
      <c r="P57" s="451"/>
      <c r="Q57" s="451"/>
      <c r="R57" s="452"/>
    </row>
    <row r="58" spans="1:18" ht="18.75" thickTop="1" thickBot="1" x14ac:dyDescent="0.3">
      <c r="A58" s="87" t="s">
        <v>543</v>
      </c>
      <c r="B58" s="410">
        <v>840.21642199999997</v>
      </c>
      <c r="C58" s="410">
        <v>126.806012</v>
      </c>
      <c r="D58" s="409">
        <v>967.02243399999998</v>
      </c>
      <c r="E58" s="410">
        <v>657.85355400000003</v>
      </c>
      <c r="F58" s="410">
        <v>124.96687399999999</v>
      </c>
      <c r="G58" s="409">
        <v>782.82042799999999</v>
      </c>
      <c r="H58" s="311">
        <v>956.48539900000003</v>
      </c>
      <c r="I58" s="311">
        <v>118.739881</v>
      </c>
      <c r="J58" s="311">
        <f t="shared" si="0"/>
        <v>1075.2252800000001</v>
      </c>
      <c r="K58" s="311">
        <v>996.69190000000003</v>
      </c>
      <c r="L58" s="311">
        <v>116.65299499999999</v>
      </c>
      <c r="M58" s="311">
        <v>1113.344895</v>
      </c>
      <c r="P58" s="451"/>
      <c r="Q58" s="451"/>
      <c r="R58" s="452"/>
    </row>
    <row r="59" spans="1:18" ht="18.75" thickTop="1" thickBot="1" x14ac:dyDescent="0.3">
      <c r="A59" s="87" t="s">
        <v>544</v>
      </c>
      <c r="B59" s="410">
        <v>7997.8186669999996</v>
      </c>
      <c r="C59" s="410">
        <v>34557.581899999997</v>
      </c>
      <c r="D59" s="409">
        <v>42555.400566999997</v>
      </c>
      <c r="E59" s="410">
        <v>3951.665841</v>
      </c>
      <c r="F59" s="410">
        <v>34199.421747999993</v>
      </c>
      <c r="G59" s="409">
        <v>38151.087588999995</v>
      </c>
      <c r="H59" s="311">
        <v>3952.8364259999998</v>
      </c>
      <c r="I59" s="311">
        <v>43820.416077000002</v>
      </c>
      <c r="J59" s="311">
        <f t="shared" si="0"/>
        <v>47773.252503000003</v>
      </c>
      <c r="K59" s="311">
        <v>3948.3190669999999</v>
      </c>
      <c r="L59" s="311">
        <v>52085.244618000004</v>
      </c>
      <c r="M59" s="311">
        <v>56033.563685000001</v>
      </c>
      <c r="P59" s="451"/>
      <c r="Q59" s="451"/>
      <c r="R59" s="452"/>
    </row>
    <row r="60" spans="1:18" ht="18.75" thickTop="1" thickBot="1" x14ac:dyDescent="0.3">
      <c r="A60" s="87" t="s">
        <v>545</v>
      </c>
      <c r="B60" s="410">
        <v>2775.3753880000004</v>
      </c>
      <c r="C60" s="410">
        <v>5541.7570329999999</v>
      </c>
      <c r="D60" s="409">
        <v>8317.1324210000002</v>
      </c>
      <c r="E60" s="410">
        <v>2850.7031849999998</v>
      </c>
      <c r="F60" s="410">
        <v>5389.7019500000006</v>
      </c>
      <c r="G60" s="409">
        <v>8240.4051350000009</v>
      </c>
      <c r="H60" s="311">
        <v>2796.7402950000005</v>
      </c>
      <c r="I60" s="311">
        <v>16609.033573999997</v>
      </c>
      <c r="J60" s="311">
        <f t="shared" si="0"/>
        <v>19405.773868999997</v>
      </c>
      <c r="K60" s="311">
        <v>2775.7383560000003</v>
      </c>
      <c r="L60" s="311">
        <v>27109.598394000001</v>
      </c>
      <c r="M60" s="311">
        <v>29885.336750000002</v>
      </c>
      <c r="P60" s="451"/>
      <c r="Q60" s="451"/>
      <c r="R60" s="452"/>
    </row>
    <row r="61" spans="1:18" ht="18.75" thickTop="1" thickBot="1" x14ac:dyDescent="0.3">
      <c r="A61" s="166" t="s">
        <v>546</v>
      </c>
      <c r="B61" s="426">
        <v>505676.567561</v>
      </c>
      <c r="C61" s="426">
        <v>112891.48259199997</v>
      </c>
      <c r="D61" s="426">
        <v>618568.05015299993</v>
      </c>
      <c r="E61" s="426">
        <v>575160.93019199988</v>
      </c>
      <c r="F61" s="426">
        <v>97677.064605000007</v>
      </c>
      <c r="G61" s="426">
        <v>672837.99479699985</v>
      </c>
      <c r="H61" s="413">
        <v>579913.9738579999</v>
      </c>
      <c r="I61" s="413">
        <v>129289.4896395</v>
      </c>
      <c r="J61" s="413">
        <f t="shared" si="0"/>
        <v>709203.46349749994</v>
      </c>
      <c r="K61" s="413">
        <v>672898.96860500006</v>
      </c>
      <c r="L61" s="413">
        <v>156244.00072199997</v>
      </c>
      <c r="M61" s="413">
        <v>829142.96932699997</v>
      </c>
      <c r="P61" s="451"/>
      <c r="Q61" s="451"/>
      <c r="R61" s="452"/>
    </row>
    <row r="62" spans="1:18" ht="18.75" thickTop="1" thickBot="1" x14ac:dyDescent="0.3">
      <c r="A62" s="87" t="s">
        <v>547</v>
      </c>
      <c r="B62" s="427">
        <v>149944.5802</v>
      </c>
      <c r="C62" s="427">
        <v>51437.355049999998</v>
      </c>
      <c r="D62" s="426">
        <v>201381.93524999998</v>
      </c>
      <c r="E62" s="427">
        <v>185823.65888199999</v>
      </c>
      <c r="F62" s="427">
        <v>36766.996339000005</v>
      </c>
      <c r="G62" s="426">
        <v>222590.65522099999</v>
      </c>
      <c r="H62" s="311">
        <v>249534.85326</v>
      </c>
      <c r="I62" s="311">
        <v>67840.219231499999</v>
      </c>
      <c r="J62" s="311">
        <f t="shared" si="0"/>
        <v>317375.0724915</v>
      </c>
      <c r="K62" s="311">
        <v>322400.66910599999</v>
      </c>
      <c r="L62" s="311">
        <v>94600.638164999997</v>
      </c>
      <c r="M62" s="311">
        <v>417001.307271</v>
      </c>
      <c r="P62" s="451"/>
      <c r="Q62" s="451"/>
      <c r="R62" s="452"/>
    </row>
    <row r="63" spans="1:18" ht="18.75" thickTop="1" thickBot="1" x14ac:dyDescent="0.3">
      <c r="A63" s="87" t="s">
        <v>548</v>
      </c>
      <c r="B63" s="427">
        <v>79014.351935999992</v>
      </c>
      <c r="C63" s="427">
        <v>41614.614716999997</v>
      </c>
      <c r="D63" s="426">
        <v>120628.96665299998</v>
      </c>
      <c r="E63" s="427">
        <v>83380.791341999997</v>
      </c>
      <c r="F63" s="427">
        <v>43247.393265999999</v>
      </c>
      <c r="G63" s="426">
        <v>126628.184608</v>
      </c>
      <c r="H63" s="311">
        <v>84292.048273999986</v>
      </c>
      <c r="I63" s="311">
        <v>41526.423600000002</v>
      </c>
      <c r="J63" s="311">
        <f t="shared" si="0"/>
        <v>125818.47187399998</v>
      </c>
      <c r="K63" s="311">
        <v>86983.741089000003</v>
      </c>
      <c r="L63" s="311">
        <v>44292.139758999998</v>
      </c>
      <c r="M63" s="311">
        <v>131275.880848</v>
      </c>
      <c r="P63" s="451"/>
      <c r="Q63" s="451"/>
      <c r="R63" s="452"/>
    </row>
    <row r="64" spans="1:18" ht="18.75" thickTop="1" thickBot="1" x14ac:dyDescent="0.3">
      <c r="A64" s="87" t="s">
        <v>549</v>
      </c>
      <c r="B64" s="427">
        <v>23530.679002999997</v>
      </c>
      <c r="C64" s="427">
        <v>5.1676099999999998</v>
      </c>
      <c r="D64" s="426">
        <v>23535.846612999998</v>
      </c>
      <c r="E64" s="427">
        <v>25002.458232000001</v>
      </c>
      <c r="F64" s="427">
        <v>5.0442999999999998</v>
      </c>
      <c r="G64" s="426">
        <v>25007.502532000002</v>
      </c>
      <c r="H64" s="311">
        <v>25367.266157999999</v>
      </c>
      <c r="I64" s="311">
        <v>4.6767799999999999</v>
      </c>
      <c r="J64" s="311">
        <f t="shared" si="0"/>
        <v>25371.942938</v>
      </c>
      <c r="K64" s="311">
        <v>19732.351158000001</v>
      </c>
      <c r="L64" s="311">
        <v>4.5544700000000002</v>
      </c>
      <c r="M64" s="311">
        <v>19736.905628</v>
      </c>
      <c r="P64" s="451"/>
      <c r="Q64" s="451"/>
      <c r="R64" s="452"/>
    </row>
    <row r="65" spans="1:18" ht="18.75" thickTop="1" thickBot="1" x14ac:dyDescent="0.3">
      <c r="A65" s="87" t="s">
        <v>550</v>
      </c>
      <c r="B65" s="427">
        <v>140802.91945700001</v>
      </c>
      <c r="C65" s="427">
        <v>8550.8482039999999</v>
      </c>
      <c r="D65" s="426">
        <v>149353.76766100002</v>
      </c>
      <c r="E65" s="427">
        <v>141988.61107799999</v>
      </c>
      <c r="F65" s="427">
        <v>5338.143172</v>
      </c>
      <c r="G65" s="426">
        <v>147326.75425</v>
      </c>
      <c r="H65" s="311">
        <v>112982.19943199999</v>
      </c>
      <c r="I65" s="311">
        <v>10988.465531</v>
      </c>
      <c r="J65" s="311">
        <f t="shared" si="0"/>
        <v>123970.66496299999</v>
      </c>
      <c r="K65" s="311">
        <v>115517.157588</v>
      </c>
      <c r="L65" s="311">
        <v>10799.275111999999</v>
      </c>
      <c r="M65" s="311">
        <v>126316.4327</v>
      </c>
      <c r="P65" s="451"/>
      <c r="Q65" s="451"/>
      <c r="R65" s="452"/>
    </row>
    <row r="66" spans="1:18" ht="18.75" thickTop="1" thickBot="1" x14ac:dyDescent="0.3">
      <c r="A66" s="87" t="s">
        <v>551</v>
      </c>
      <c r="B66" s="427">
        <v>112384.03696500001</v>
      </c>
      <c r="C66" s="427">
        <v>11283.497010999999</v>
      </c>
      <c r="D66" s="426">
        <v>123667.53397600001</v>
      </c>
      <c r="E66" s="427">
        <v>138965.41065800001</v>
      </c>
      <c r="F66" s="427">
        <v>12319.487528</v>
      </c>
      <c r="G66" s="426">
        <v>151284.89818600001</v>
      </c>
      <c r="H66" s="311">
        <v>107737.606734</v>
      </c>
      <c r="I66" s="311">
        <v>8929.7044969999988</v>
      </c>
      <c r="J66" s="311">
        <f t="shared" si="0"/>
        <v>116667.311231</v>
      </c>
      <c r="K66" s="311">
        <v>128265.04966400001</v>
      </c>
      <c r="L66" s="311">
        <v>6547.3932160000004</v>
      </c>
      <c r="M66" s="311">
        <v>134812.44288000002</v>
      </c>
      <c r="P66" s="451"/>
      <c r="Q66" s="451"/>
      <c r="R66" s="452"/>
    </row>
    <row r="67" spans="1:18" ht="18.75" thickTop="1" thickBot="1" x14ac:dyDescent="0.3">
      <c r="A67" s="166" t="s">
        <v>552</v>
      </c>
      <c r="B67" s="426">
        <v>28460.378875999999</v>
      </c>
      <c r="C67" s="426">
        <v>89656.197218000001</v>
      </c>
      <c r="D67" s="426">
        <v>118116.576094</v>
      </c>
      <c r="E67" s="426">
        <v>28265.164590999997</v>
      </c>
      <c r="F67" s="426">
        <v>95578.975250000018</v>
      </c>
      <c r="G67" s="426">
        <v>123844.13984100001</v>
      </c>
      <c r="H67" s="413">
        <v>27621.564198000004</v>
      </c>
      <c r="I67" s="413">
        <v>107970.09043900001</v>
      </c>
      <c r="J67" s="413">
        <f t="shared" si="0"/>
        <v>135591.654637</v>
      </c>
      <c r="K67" s="413">
        <v>28679.052099999997</v>
      </c>
      <c r="L67" s="413">
        <v>111772.05240500001</v>
      </c>
      <c r="M67" s="413">
        <v>140451.104505</v>
      </c>
      <c r="P67" s="451"/>
      <c r="Q67" s="451"/>
      <c r="R67" s="452"/>
    </row>
    <row r="68" spans="1:18" ht="18.75" thickTop="1" thickBot="1" x14ac:dyDescent="0.3">
      <c r="A68" s="87" t="s">
        <v>553</v>
      </c>
      <c r="B68" s="427">
        <v>2838.3073660000005</v>
      </c>
      <c r="C68" s="427">
        <v>14743.533643999999</v>
      </c>
      <c r="D68" s="426">
        <v>17581.84101</v>
      </c>
      <c r="E68" s="427">
        <v>2231.7052060000001</v>
      </c>
      <c r="F68" s="427">
        <v>14931.088847999999</v>
      </c>
      <c r="G68" s="426">
        <v>17162.794053999998</v>
      </c>
      <c r="H68" s="311">
        <v>2396.9888129999999</v>
      </c>
      <c r="I68" s="311">
        <v>19232.867607</v>
      </c>
      <c r="J68" s="311">
        <f t="shared" si="0"/>
        <v>21629.85642</v>
      </c>
      <c r="K68" s="311">
        <v>3021.8730599999999</v>
      </c>
      <c r="L68" s="311">
        <v>22474.535479999999</v>
      </c>
      <c r="M68" s="311">
        <v>25496.408539999997</v>
      </c>
      <c r="P68" s="451"/>
      <c r="Q68" s="451"/>
      <c r="R68" s="452"/>
    </row>
    <row r="69" spans="1:18" ht="36" thickTop="1" thickBot="1" x14ac:dyDescent="0.3">
      <c r="A69" s="166" t="s">
        <v>554</v>
      </c>
      <c r="B69" s="426">
        <v>19358.533746000001</v>
      </c>
      <c r="C69" s="426">
        <v>13109.273936000001</v>
      </c>
      <c r="D69" s="426">
        <v>32467.807682000002</v>
      </c>
      <c r="E69" s="426">
        <v>19271.089243000002</v>
      </c>
      <c r="F69" s="426">
        <v>11390.008933999999</v>
      </c>
      <c r="G69" s="426">
        <v>30661.098177</v>
      </c>
      <c r="H69" s="413">
        <v>20568.959266999998</v>
      </c>
      <c r="I69" s="413">
        <v>12305.216818000001</v>
      </c>
      <c r="J69" s="413">
        <f t="shared" si="0"/>
        <v>32874.176084999999</v>
      </c>
      <c r="K69" s="413">
        <v>24796.953364999998</v>
      </c>
      <c r="L69" s="413">
        <v>10754.921085999998</v>
      </c>
      <c r="M69" s="413">
        <v>35551.874450999996</v>
      </c>
      <c r="P69" s="451"/>
      <c r="Q69" s="451"/>
      <c r="R69" s="452"/>
    </row>
    <row r="70" spans="1:18" ht="18.75" thickTop="1" thickBot="1" x14ac:dyDescent="0.3">
      <c r="A70" s="87" t="s">
        <v>555</v>
      </c>
      <c r="B70" s="427">
        <v>10529.760850999999</v>
      </c>
      <c r="C70" s="427">
        <v>1703.3230349999999</v>
      </c>
      <c r="D70" s="426">
        <v>12233.083885999999</v>
      </c>
      <c r="E70" s="427">
        <v>10484.76765</v>
      </c>
      <c r="F70" s="427">
        <v>1683.7783089999998</v>
      </c>
      <c r="G70" s="426">
        <v>12168.545958999999</v>
      </c>
      <c r="H70" s="311">
        <v>10738.379849999999</v>
      </c>
      <c r="I70" s="311">
        <v>1611.880725</v>
      </c>
      <c r="J70" s="311">
        <f t="shared" si="0"/>
        <v>12350.260575</v>
      </c>
      <c r="K70" s="311">
        <v>10736.607453000001</v>
      </c>
      <c r="L70" s="311">
        <v>1493.185935</v>
      </c>
      <c r="M70" s="311">
        <v>12229.793388</v>
      </c>
      <c r="P70" s="451"/>
      <c r="Q70" s="451"/>
      <c r="R70" s="452"/>
    </row>
    <row r="71" spans="1:18" ht="18.75" thickTop="1" thickBot="1" x14ac:dyDescent="0.3">
      <c r="A71" s="87" t="s">
        <v>556</v>
      </c>
      <c r="B71" s="427">
        <v>408.70940300000001</v>
      </c>
      <c r="C71" s="427">
        <v>1955.5728529999999</v>
      </c>
      <c r="D71" s="426">
        <v>2364.282256</v>
      </c>
      <c r="E71" s="427">
        <v>395.31169900000003</v>
      </c>
      <c r="F71" s="427">
        <v>2186.1682069999997</v>
      </c>
      <c r="G71" s="426">
        <v>2581.4799059999996</v>
      </c>
      <c r="H71" s="311">
        <v>463.48136100000005</v>
      </c>
      <c r="I71" s="311">
        <v>2290.680018</v>
      </c>
      <c r="J71" s="311">
        <f t="shared" si="0"/>
        <v>2754.1613790000001</v>
      </c>
      <c r="K71" s="311">
        <v>456.31932499999994</v>
      </c>
      <c r="L71" s="311">
        <v>2155.945569</v>
      </c>
      <c r="M71" s="311">
        <v>2612.2648939999999</v>
      </c>
      <c r="P71" s="451"/>
      <c r="Q71" s="451"/>
      <c r="R71" s="452"/>
    </row>
    <row r="72" spans="1:18" ht="18.75" thickTop="1" thickBot="1" x14ac:dyDescent="0.3">
      <c r="A72" s="87" t="s">
        <v>557</v>
      </c>
      <c r="B72" s="427">
        <v>1498.165129</v>
      </c>
      <c r="C72" s="427">
        <v>82.335028999999992</v>
      </c>
      <c r="D72" s="426">
        <v>1580.5001580000001</v>
      </c>
      <c r="E72" s="427">
        <v>1482.465402</v>
      </c>
      <c r="F72" s="427">
        <v>78.480919999999998</v>
      </c>
      <c r="G72" s="426">
        <v>1560.946322</v>
      </c>
      <c r="H72" s="311">
        <v>1678.7095469999999</v>
      </c>
      <c r="I72" s="311">
        <v>75.088767000000004</v>
      </c>
      <c r="J72" s="311">
        <f t="shared" si="0"/>
        <v>1753.7983139999999</v>
      </c>
      <c r="K72" s="311">
        <v>1683.9720649999999</v>
      </c>
      <c r="L72" s="311">
        <v>89.930917000000008</v>
      </c>
      <c r="M72" s="311">
        <v>1773.9029819999998</v>
      </c>
      <c r="P72" s="451"/>
      <c r="Q72" s="451"/>
      <c r="R72" s="452"/>
    </row>
    <row r="73" spans="1:18" ht="18.75" thickTop="1" thickBot="1" x14ac:dyDescent="0.3">
      <c r="A73" s="87" t="s">
        <v>558</v>
      </c>
      <c r="B73" s="427">
        <v>1316.373542</v>
      </c>
      <c r="C73" s="427">
        <v>3621.4175610000002</v>
      </c>
      <c r="D73" s="426">
        <v>4937.7911030000005</v>
      </c>
      <c r="E73" s="427">
        <v>1344.5667719999999</v>
      </c>
      <c r="F73" s="427">
        <v>1723.4821159999999</v>
      </c>
      <c r="G73" s="426">
        <v>3068.0488879999998</v>
      </c>
      <c r="H73" s="311">
        <v>1409.9537460000001</v>
      </c>
      <c r="I73" s="311">
        <v>1790.9421689999999</v>
      </c>
      <c r="J73" s="311">
        <f t="shared" ref="J73:J90" si="1">H73+I73</f>
        <v>3200.8959150000001</v>
      </c>
      <c r="K73" s="311">
        <v>1420.8732610000002</v>
      </c>
      <c r="L73" s="311">
        <v>2005.3085230000002</v>
      </c>
      <c r="M73" s="311">
        <v>3426.1817840000003</v>
      </c>
      <c r="P73" s="451"/>
      <c r="Q73" s="451"/>
      <c r="R73" s="452"/>
    </row>
    <row r="74" spans="1:18" ht="18.75" thickTop="1" thickBot="1" x14ac:dyDescent="0.3">
      <c r="A74" s="166" t="s">
        <v>559</v>
      </c>
      <c r="B74" s="426">
        <v>2545.6104740000001</v>
      </c>
      <c r="C74" s="426">
        <v>3625.0493470000001</v>
      </c>
      <c r="D74" s="426">
        <v>6170.6598210000002</v>
      </c>
      <c r="E74" s="426">
        <v>2443.5780640000003</v>
      </c>
      <c r="F74" s="426">
        <v>3710.7456720000005</v>
      </c>
      <c r="G74" s="426">
        <v>6154.3237360000003</v>
      </c>
      <c r="H74" s="413">
        <v>1914.454088</v>
      </c>
      <c r="I74" s="413">
        <v>3192.2392839999998</v>
      </c>
      <c r="J74" s="413">
        <f t="shared" si="1"/>
        <v>5106.6933719999997</v>
      </c>
      <c r="K74" s="413">
        <v>1876.6295329999998</v>
      </c>
      <c r="L74" s="413">
        <v>3872.3360170000001</v>
      </c>
      <c r="M74" s="413">
        <v>5748.9655499999999</v>
      </c>
      <c r="P74" s="451"/>
      <c r="Q74" s="451"/>
      <c r="R74" s="452"/>
    </row>
    <row r="75" spans="1:18" ht="18.75" thickTop="1" thickBot="1" x14ac:dyDescent="0.3">
      <c r="A75" s="87" t="s">
        <v>560</v>
      </c>
      <c r="B75" s="427">
        <v>593.68492400000002</v>
      </c>
      <c r="C75" s="427">
        <v>1356.983727</v>
      </c>
      <c r="D75" s="426">
        <v>1950.668651</v>
      </c>
      <c r="E75" s="427">
        <v>577.06734199999994</v>
      </c>
      <c r="F75" s="427">
        <v>1309.0492490000001</v>
      </c>
      <c r="G75" s="426">
        <v>1886.116591</v>
      </c>
      <c r="H75" s="311">
        <v>605.87979500000006</v>
      </c>
      <c r="I75" s="311">
        <v>1399.863644</v>
      </c>
      <c r="J75" s="311">
        <f t="shared" si="1"/>
        <v>2005.7434390000001</v>
      </c>
      <c r="K75" s="311">
        <v>571.70250999999996</v>
      </c>
      <c r="L75" s="311">
        <v>2008.1165600000002</v>
      </c>
      <c r="M75" s="311">
        <v>2579.81907</v>
      </c>
      <c r="P75" s="451"/>
      <c r="Q75" s="451"/>
      <c r="R75" s="452"/>
    </row>
    <row r="76" spans="1:18" ht="18.75" thickTop="1" thickBot="1" x14ac:dyDescent="0.3">
      <c r="A76" s="166" t="s">
        <v>561</v>
      </c>
      <c r="B76" s="426">
        <v>24026.350265000001</v>
      </c>
      <c r="C76" s="426">
        <v>23405.611519999999</v>
      </c>
      <c r="D76" s="426">
        <v>47431.961785</v>
      </c>
      <c r="E76" s="426">
        <v>23168.786647999998</v>
      </c>
      <c r="F76" s="426">
        <v>23366.371593</v>
      </c>
      <c r="G76" s="426">
        <v>46535.158240999997</v>
      </c>
      <c r="H76" s="413">
        <v>24117.771302000001</v>
      </c>
      <c r="I76" s="413">
        <v>20495.044908</v>
      </c>
      <c r="J76" s="413">
        <f t="shared" si="1"/>
        <v>44612.816210000005</v>
      </c>
      <c r="K76" s="413">
        <v>23677.510587099998</v>
      </c>
      <c r="L76" s="413">
        <v>20075.866454999999</v>
      </c>
      <c r="M76" s="413">
        <v>43753.377042099994</v>
      </c>
      <c r="P76" s="451"/>
      <c r="Q76" s="451"/>
      <c r="R76" s="452"/>
    </row>
    <row r="77" spans="1:18" ht="18.75" thickTop="1" thickBot="1" x14ac:dyDescent="0.3">
      <c r="A77" s="166" t="s">
        <v>562</v>
      </c>
      <c r="B77" s="426">
        <v>7663.4676909999998</v>
      </c>
      <c r="C77" s="426">
        <v>8127.0195979999999</v>
      </c>
      <c r="D77" s="426">
        <v>15790.487289000001</v>
      </c>
      <c r="E77" s="426">
        <v>7710.5212389999997</v>
      </c>
      <c r="F77" s="426">
        <v>8119.803656</v>
      </c>
      <c r="G77" s="426">
        <v>15830.324895</v>
      </c>
      <c r="H77" s="413">
        <v>7957.4277910000001</v>
      </c>
      <c r="I77" s="413">
        <v>7923.2449029999998</v>
      </c>
      <c r="J77" s="413">
        <f t="shared" si="1"/>
        <v>15880.672694000001</v>
      </c>
      <c r="K77" s="413">
        <v>8254.9696029999996</v>
      </c>
      <c r="L77" s="413">
        <v>7630.2268700000004</v>
      </c>
      <c r="M77" s="413">
        <v>15885.196473</v>
      </c>
      <c r="P77" s="451"/>
      <c r="Q77" s="451"/>
      <c r="R77" s="452"/>
    </row>
    <row r="78" spans="1:18" ht="18.75" thickTop="1" thickBot="1" x14ac:dyDescent="0.3">
      <c r="A78" s="166" t="s">
        <v>563</v>
      </c>
      <c r="B78" s="426">
        <v>97803.432106000211</v>
      </c>
      <c r="C78" s="426">
        <v>316457.42065600003</v>
      </c>
      <c r="D78" s="426">
        <v>414260.85276200023</v>
      </c>
      <c r="E78" s="426">
        <v>99552.393828999702</v>
      </c>
      <c r="F78" s="426">
        <v>318086.97469599999</v>
      </c>
      <c r="G78" s="426">
        <v>417639.36852499971</v>
      </c>
      <c r="H78" s="413">
        <v>104519.29208500001</v>
      </c>
      <c r="I78" s="413">
        <v>310294.50280999998</v>
      </c>
      <c r="J78" s="413">
        <f t="shared" si="1"/>
        <v>414813.794895</v>
      </c>
      <c r="K78" s="413">
        <v>123310.790103001</v>
      </c>
      <c r="L78" s="413">
        <v>328385.86122700002</v>
      </c>
      <c r="M78" s="413">
        <v>451696.65133000101</v>
      </c>
      <c r="P78" s="451"/>
      <c r="Q78" s="451"/>
      <c r="R78" s="452"/>
    </row>
    <row r="79" spans="1:18" ht="18.75" thickTop="1" thickBot="1" x14ac:dyDescent="0.3">
      <c r="A79" s="87" t="s">
        <v>564</v>
      </c>
      <c r="B79" s="427">
        <v>1415.397475</v>
      </c>
      <c r="C79" s="427">
        <v>5698.3922110000003</v>
      </c>
      <c r="D79" s="426">
        <v>7113.7896860000001</v>
      </c>
      <c r="E79" s="427">
        <v>1079.510769</v>
      </c>
      <c r="F79" s="427">
        <v>5218.851979</v>
      </c>
      <c r="G79" s="426">
        <v>6298.3627479999996</v>
      </c>
      <c r="H79" s="311">
        <v>921.19025600000009</v>
      </c>
      <c r="I79" s="311">
        <v>4660.7833490000003</v>
      </c>
      <c r="J79" s="311">
        <f t="shared" si="1"/>
        <v>5581.9736050000001</v>
      </c>
      <c r="K79" s="311">
        <v>826.07513399999993</v>
      </c>
      <c r="L79" s="311">
        <v>5115.6622760000009</v>
      </c>
      <c r="M79" s="311">
        <v>5941.7374100000006</v>
      </c>
      <c r="P79" s="451"/>
      <c r="Q79" s="451"/>
      <c r="R79" s="452"/>
    </row>
    <row r="80" spans="1:18" ht="18.75" thickTop="1" thickBot="1" x14ac:dyDescent="0.3">
      <c r="A80" s="87" t="s">
        <v>565</v>
      </c>
      <c r="B80" s="427">
        <v>2421.0730640000002</v>
      </c>
      <c r="C80" s="427">
        <v>38508.939802000001</v>
      </c>
      <c r="D80" s="426">
        <v>40930.012866000005</v>
      </c>
      <c r="E80" s="427">
        <v>2426.1260090000001</v>
      </c>
      <c r="F80" s="427">
        <v>38597.674545000002</v>
      </c>
      <c r="G80" s="426">
        <v>41023.800554000001</v>
      </c>
      <c r="H80" s="311">
        <v>2318.1911859999996</v>
      </c>
      <c r="I80" s="311">
        <v>39344.326777999995</v>
      </c>
      <c r="J80" s="311">
        <f t="shared" si="1"/>
        <v>41662.517963999991</v>
      </c>
      <c r="K80" s="311">
        <v>2393.5189449999998</v>
      </c>
      <c r="L80" s="311">
        <v>38998.380412999992</v>
      </c>
      <c r="M80" s="311">
        <v>41391.899357999995</v>
      </c>
      <c r="P80" s="451"/>
      <c r="Q80" s="451"/>
      <c r="R80" s="452"/>
    </row>
    <row r="81" spans="1:18" ht="18.75" thickTop="1" thickBot="1" x14ac:dyDescent="0.3">
      <c r="A81" s="166" t="s">
        <v>566</v>
      </c>
      <c r="B81" s="426">
        <v>1571675.9264319902</v>
      </c>
      <c r="C81" s="426">
        <v>92271.548919999914</v>
      </c>
      <c r="D81" s="426">
        <v>1663947.4753519902</v>
      </c>
      <c r="E81" s="426">
        <v>1578491.8392819902</v>
      </c>
      <c r="F81" s="426">
        <v>90023.731877000217</v>
      </c>
      <c r="G81" s="426">
        <v>1668515.5711589905</v>
      </c>
      <c r="H81" s="413">
        <v>1644426.6992669899</v>
      </c>
      <c r="I81" s="413">
        <v>81374.658771000104</v>
      </c>
      <c r="J81" s="413">
        <f t="shared" si="1"/>
        <v>1725801.3580379901</v>
      </c>
      <c r="K81" s="413">
        <v>1674048.751595</v>
      </c>
      <c r="L81" s="413">
        <v>81017.065902000017</v>
      </c>
      <c r="M81" s="413">
        <v>1755065.8174970001</v>
      </c>
      <c r="P81" s="451"/>
      <c r="Q81" s="451"/>
      <c r="R81" s="452"/>
    </row>
    <row r="82" spans="1:18" ht="18.75" thickTop="1" thickBot="1" x14ac:dyDescent="0.3">
      <c r="A82" s="87" t="s">
        <v>567</v>
      </c>
      <c r="B82" s="427">
        <v>1338019.3101419902</v>
      </c>
      <c r="C82" s="427">
        <v>77346.51761599991</v>
      </c>
      <c r="D82" s="426">
        <v>1415365.82775799</v>
      </c>
      <c r="E82" s="427">
        <v>1344416.5347189901</v>
      </c>
      <c r="F82" s="427">
        <v>75457.7465060002</v>
      </c>
      <c r="G82" s="426">
        <v>1419874.2812249903</v>
      </c>
      <c r="H82" s="311">
        <v>1400440.1624259902</v>
      </c>
      <c r="I82" s="311">
        <v>67856.7989750001</v>
      </c>
      <c r="J82" s="311">
        <f t="shared" si="1"/>
        <v>1468296.9614009904</v>
      </c>
      <c r="K82" s="311">
        <v>1422885.7501719999</v>
      </c>
      <c r="L82" s="311">
        <v>67731.267156000002</v>
      </c>
      <c r="M82" s="311">
        <v>1490617.0173279999</v>
      </c>
      <c r="P82" s="451"/>
      <c r="Q82" s="451"/>
      <c r="R82" s="452"/>
    </row>
    <row r="83" spans="1:18" ht="18.75" thickTop="1" thickBot="1" x14ac:dyDescent="0.3">
      <c r="A83" s="87" t="s">
        <v>568</v>
      </c>
      <c r="B83" s="427">
        <v>113734.96285</v>
      </c>
      <c r="C83" s="427">
        <v>8835.5798100000011</v>
      </c>
      <c r="D83" s="426">
        <v>122570.54265999999</v>
      </c>
      <c r="E83" s="427">
        <v>113829.33537</v>
      </c>
      <c r="F83" s="427">
        <v>8577.2427180000104</v>
      </c>
      <c r="G83" s="426">
        <v>122406.57808800001</v>
      </c>
      <c r="H83" s="311">
        <v>117524.53937899999</v>
      </c>
      <c r="I83" s="311">
        <v>7763.0509149999998</v>
      </c>
      <c r="J83" s="311">
        <f t="shared" si="1"/>
        <v>125287.59029399999</v>
      </c>
      <c r="K83" s="311">
        <v>120818.53403900001</v>
      </c>
      <c r="L83" s="311">
        <v>7613.3768479999999</v>
      </c>
      <c r="M83" s="311">
        <v>128431.91088700001</v>
      </c>
      <c r="P83" s="451"/>
      <c r="Q83" s="451"/>
      <c r="R83" s="452"/>
    </row>
    <row r="84" spans="1:18" ht="18.75" thickTop="1" thickBot="1" x14ac:dyDescent="0.3">
      <c r="A84" s="87" t="s">
        <v>569</v>
      </c>
      <c r="B84" s="427">
        <v>119921.65343999999</v>
      </c>
      <c r="C84" s="427">
        <v>6089.4514939999999</v>
      </c>
      <c r="D84" s="426">
        <v>126011.10493399999</v>
      </c>
      <c r="E84" s="427">
        <v>120245.969193</v>
      </c>
      <c r="F84" s="427">
        <v>5988.7426530000002</v>
      </c>
      <c r="G84" s="426">
        <v>126234.71184599999</v>
      </c>
      <c r="H84" s="311">
        <v>126461.997462</v>
      </c>
      <c r="I84" s="311">
        <v>5754.8088809999999</v>
      </c>
      <c r="J84" s="311">
        <f t="shared" si="1"/>
        <v>132216.806343</v>
      </c>
      <c r="K84" s="311">
        <v>130344.467384</v>
      </c>
      <c r="L84" s="311">
        <v>5672.4218979999996</v>
      </c>
      <c r="M84" s="311">
        <v>136016.88928199999</v>
      </c>
      <c r="P84" s="451"/>
      <c r="Q84" s="451"/>
      <c r="R84" s="452"/>
    </row>
    <row r="85" spans="1:18" ht="18.75" thickTop="1" thickBot="1" x14ac:dyDescent="0.3">
      <c r="A85" s="166" t="s">
        <v>570</v>
      </c>
      <c r="B85" s="426">
        <v>1693955.38682306</v>
      </c>
      <c r="C85" s="426">
        <v>84783.877344000502</v>
      </c>
      <c r="D85" s="426">
        <v>1778739.2641670606</v>
      </c>
      <c r="E85" s="426">
        <v>1723004.1791470195</v>
      </c>
      <c r="F85" s="426">
        <v>83230.155317999801</v>
      </c>
      <c r="G85" s="426">
        <v>1806234.3344650194</v>
      </c>
      <c r="H85" s="413">
        <v>1861012.1946690001</v>
      </c>
      <c r="I85" s="413">
        <v>78439.500911000214</v>
      </c>
      <c r="J85" s="413">
        <f t="shared" si="1"/>
        <v>1939451.6955800003</v>
      </c>
      <c r="K85" s="413">
        <v>1880185.0489419999</v>
      </c>
      <c r="L85" s="413">
        <v>80619.96377600031</v>
      </c>
      <c r="M85" s="413">
        <v>1960805.0127180002</v>
      </c>
      <c r="P85" s="451"/>
      <c r="Q85" s="451"/>
      <c r="R85" s="452"/>
    </row>
    <row r="86" spans="1:18" ht="18.75" thickTop="1" thickBot="1" x14ac:dyDescent="0.3">
      <c r="A86" s="87" t="s">
        <v>571</v>
      </c>
      <c r="B86" s="427">
        <v>155558.02550099901</v>
      </c>
      <c r="C86" s="427">
        <v>45233.028647000203</v>
      </c>
      <c r="D86" s="426">
        <v>200791.05414799921</v>
      </c>
      <c r="E86" s="427">
        <v>160728.66736799999</v>
      </c>
      <c r="F86" s="427">
        <v>43792.781749000009</v>
      </c>
      <c r="G86" s="426">
        <v>204521.44911700001</v>
      </c>
      <c r="H86" s="311">
        <v>174786.23483199999</v>
      </c>
      <c r="I86" s="311">
        <v>37713.357868999898</v>
      </c>
      <c r="J86" s="311">
        <f t="shared" si="1"/>
        <v>212499.59270099987</v>
      </c>
      <c r="K86" s="311">
        <v>163430.76867199998</v>
      </c>
      <c r="L86" s="311">
        <v>36086.382494999998</v>
      </c>
      <c r="M86" s="311">
        <v>199517.15116699997</v>
      </c>
      <c r="P86" s="451"/>
      <c r="Q86" s="451"/>
      <c r="R86" s="452"/>
    </row>
    <row r="87" spans="1:18" ht="18.75" thickTop="1" thickBot="1" x14ac:dyDescent="0.3">
      <c r="A87" s="87" t="s">
        <v>572</v>
      </c>
      <c r="B87" s="427">
        <v>38670.277805999998</v>
      </c>
      <c r="C87" s="427">
        <v>0</v>
      </c>
      <c r="D87" s="426">
        <v>38670.277805999998</v>
      </c>
      <c r="E87" s="427">
        <v>38994.154700000006</v>
      </c>
      <c r="F87" s="427">
        <v>0</v>
      </c>
      <c r="G87" s="426">
        <v>38994.154700000006</v>
      </c>
      <c r="H87" s="311">
        <v>47796.562279999896</v>
      </c>
      <c r="I87" s="311">
        <v>0</v>
      </c>
      <c r="J87" s="311">
        <f t="shared" si="1"/>
        <v>47796.562279999896</v>
      </c>
      <c r="K87" s="311">
        <v>50153.091120999998</v>
      </c>
      <c r="L87" s="311">
        <v>0</v>
      </c>
      <c r="M87" s="311">
        <v>50153.091120999998</v>
      </c>
      <c r="P87" s="451"/>
      <c r="Q87" s="451"/>
      <c r="R87" s="452"/>
    </row>
    <row r="88" spans="1:18" ht="18.75" thickTop="1" thickBot="1" x14ac:dyDescent="0.3">
      <c r="A88" s="87" t="s">
        <v>573</v>
      </c>
      <c r="B88" s="427">
        <v>143645.79208499996</v>
      </c>
      <c r="C88" s="427">
        <v>93.505877999999996</v>
      </c>
      <c r="D88" s="426">
        <v>143739.29796299996</v>
      </c>
      <c r="E88" s="427">
        <v>141897.334263</v>
      </c>
      <c r="F88" s="427">
        <v>91.562943000000004</v>
      </c>
      <c r="G88" s="426">
        <v>141988.89720599999</v>
      </c>
      <c r="H88" s="311">
        <v>137726.14655400001</v>
      </c>
      <c r="I88" s="311">
        <v>39.545345000000005</v>
      </c>
      <c r="J88" s="311">
        <f t="shared" si="1"/>
        <v>137765.691899</v>
      </c>
      <c r="K88" s="311">
        <v>136987.35262400002</v>
      </c>
      <c r="L88" s="311">
        <v>37.510351999999997</v>
      </c>
      <c r="M88" s="311">
        <v>137024.86297600003</v>
      </c>
      <c r="P88" s="451"/>
      <c r="Q88" s="451"/>
      <c r="R88" s="452"/>
    </row>
    <row r="89" spans="1:18" ht="18.75" thickTop="1" thickBot="1" x14ac:dyDescent="0.3">
      <c r="A89" s="87" t="s">
        <v>574</v>
      </c>
      <c r="B89" s="427">
        <v>347067.93846899999</v>
      </c>
      <c r="C89" s="427">
        <v>302.42333200000002</v>
      </c>
      <c r="D89" s="426">
        <v>347370.36180099996</v>
      </c>
      <c r="E89" s="427">
        <v>363399.67403800029</v>
      </c>
      <c r="F89" s="427">
        <v>291.22457000000003</v>
      </c>
      <c r="G89" s="426">
        <v>363690.89860800031</v>
      </c>
      <c r="H89" s="311">
        <v>408532.55055499973</v>
      </c>
      <c r="I89" s="311">
        <v>489.55324000000002</v>
      </c>
      <c r="J89" s="311">
        <f t="shared" si="1"/>
        <v>409022.10379499971</v>
      </c>
      <c r="K89" s="311">
        <v>416562.48517800099</v>
      </c>
      <c r="L89" s="311">
        <v>481.03564</v>
      </c>
      <c r="M89" s="311">
        <v>417043.52081800101</v>
      </c>
      <c r="P89" s="451"/>
      <c r="Q89" s="451"/>
      <c r="R89" s="452"/>
    </row>
    <row r="90" spans="1:18" ht="18.75" thickTop="1" thickBot="1" x14ac:dyDescent="0.3">
      <c r="A90" s="87" t="s">
        <v>575</v>
      </c>
      <c r="B90" s="427">
        <v>1009013.3529620611</v>
      </c>
      <c r="C90" s="427">
        <v>39154.919487000305</v>
      </c>
      <c r="D90" s="426">
        <v>1048168.2724490614</v>
      </c>
      <c r="E90" s="427">
        <v>1017984.3487780192</v>
      </c>
      <c r="F90" s="427">
        <v>39054.586055999789</v>
      </c>
      <c r="G90" s="426">
        <v>1057038.934834019</v>
      </c>
      <c r="H90" s="311">
        <v>1092170.7004480003</v>
      </c>
      <c r="I90" s="311">
        <v>40197.044457000309</v>
      </c>
      <c r="J90" s="311">
        <f t="shared" si="1"/>
        <v>1132367.7449050006</v>
      </c>
      <c r="K90" s="311">
        <v>1113051.3513469989</v>
      </c>
      <c r="L90" s="311">
        <v>44015.035289000312</v>
      </c>
      <c r="M90" s="311">
        <v>1157066.3866359992</v>
      </c>
      <c r="P90" s="451"/>
      <c r="Q90" s="451"/>
      <c r="R90" s="452"/>
    </row>
    <row r="91" spans="1:18" ht="18" thickTop="1" x14ac:dyDescent="0.25">
      <c r="A91" s="164"/>
      <c r="B91" s="71"/>
      <c r="C91" s="71"/>
      <c r="D91" s="71"/>
      <c r="E91" s="71"/>
      <c r="F91" s="71"/>
      <c r="G91" s="71"/>
    </row>
    <row r="92" spans="1:18" ht="17.25" x14ac:dyDescent="0.25">
      <c r="A92" s="22" t="s">
        <v>1177</v>
      </c>
    </row>
  </sheetData>
  <mergeCells count="5">
    <mergeCell ref="K6:M6"/>
    <mergeCell ref="H6:J6"/>
    <mergeCell ref="E6:G6"/>
    <mergeCell ref="A6:A7"/>
    <mergeCell ref="B6:D6"/>
  </mergeCells>
  <pageMargins left="0" right="0" top="0" bottom="0" header="0" footer="0"/>
  <pageSetup paperSize="9" scale="41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G23"/>
  <sheetViews>
    <sheetView zoomScale="90" zoomScaleNormal="90" workbookViewId="0">
      <selection activeCell="A5" sqref="A5"/>
    </sheetView>
  </sheetViews>
  <sheetFormatPr defaultRowHeight="15" x14ac:dyDescent="0.25"/>
  <cols>
    <col min="1" max="1" width="62" customWidth="1"/>
    <col min="2" max="2" width="16.5703125" customWidth="1"/>
    <col min="3" max="7" width="14.85546875" customWidth="1"/>
  </cols>
  <sheetData>
    <row r="3" spans="1:7" ht="17.25" x14ac:dyDescent="0.25">
      <c r="A3" s="44" t="s">
        <v>576</v>
      </c>
    </row>
    <row r="4" spans="1:7" ht="15.75" thickBot="1" x14ac:dyDescent="0.3">
      <c r="A4" s="4"/>
    </row>
    <row r="5" spans="1:7" ht="26.25" customHeight="1" thickTop="1" thickBot="1" x14ac:dyDescent="0.3">
      <c r="A5" s="304"/>
      <c r="B5" s="364" t="s">
        <v>1215</v>
      </c>
      <c r="C5" s="372" t="s">
        <v>1227</v>
      </c>
      <c r="D5" s="406" t="s">
        <v>1232</v>
      </c>
      <c r="E5" s="408" t="s">
        <v>1239</v>
      </c>
      <c r="F5" s="433" t="s">
        <v>1248</v>
      </c>
      <c r="G5" s="448" t="s">
        <v>1278</v>
      </c>
    </row>
    <row r="6" spans="1:7" ht="18.75" thickTop="1" thickBot="1" x14ac:dyDescent="0.3">
      <c r="A6" s="152" t="s">
        <v>577</v>
      </c>
      <c r="B6" s="169">
        <v>1.1399999999999999</v>
      </c>
      <c r="C6" s="169">
        <v>1.1299999999999999</v>
      </c>
      <c r="D6" s="169">
        <v>1.19</v>
      </c>
      <c r="E6" s="169">
        <v>1.2</v>
      </c>
      <c r="F6" s="169">
        <v>1.1100000000000001</v>
      </c>
      <c r="G6" s="169">
        <v>1.23</v>
      </c>
    </row>
    <row r="7" spans="1:7" ht="18.75" thickTop="1" thickBot="1" x14ac:dyDescent="0.3">
      <c r="A7" s="170" t="s">
        <v>578</v>
      </c>
      <c r="B7" s="169">
        <v>1.1399999999999999</v>
      </c>
      <c r="C7" s="169">
        <v>1.1299999999999999</v>
      </c>
      <c r="D7" s="169">
        <v>1.19</v>
      </c>
      <c r="E7" s="169">
        <v>1.0900000000000001</v>
      </c>
      <c r="F7" s="169">
        <v>1</v>
      </c>
      <c r="G7" s="169">
        <v>1.1200000000000001</v>
      </c>
    </row>
    <row r="8" spans="1:7" ht="36" thickTop="1" thickBot="1" x14ac:dyDescent="0.3">
      <c r="A8" s="107" t="s">
        <v>579</v>
      </c>
      <c r="B8" s="28">
        <v>0.01</v>
      </c>
      <c r="C8" s="28">
        <v>0.04</v>
      </c>
      <c r="D8" s="28">
        <v>0.04</v>
      </c>
      <c r="E8" s="28">
        <v>0.04</v>
      </c>
      <c r="F8" s="28">
        <v>0.04</v>
      </c>
      <c r="G8" s="28">
        <v>0.04</v>
      </c>
    </row>
    <row r="9" spans="1:7" ht="18.75" thickTop="1" thickBot="1" x14ac:dyDescent="0.3">
      <c r="A9" s="10" t="s">
        <v>580</v>
      </c>
      <c r="B9" s="28">
        <v>0.03</v>
      </c>
      <c r="C9" s="28">
        <v>0.02</v>
      </c>
      <c r="D9" s="28">
        <v>0.02</v>
      </c>
      <c r="E9" s="28">
        <v>0.02</v>
      </c>
      <c r="F9" s="28">
        <v>0.03</v>
      </c>
      <c r="G9" s="28">
        <v>0.03</v>
      </c>
    </row>
    <row r="10" spans="1:7" ht="36" thickTop="1" thickBot="1" x14ac:dyDescent="0.3">
      <c r="A10" s="107" t="s">
        <v>581</v>
      </c>
      <c r="B10" s="28">
        <v>0.04</v>
      </c>
      <c r="C10" s="28">
        <v>0.04</v>
      </c>
      <c r="D10" s="28">
        <v>0.04</v>
      </c>
      <c r="E10" s="28">
        <v>0.05</v>
      </c>
      <c r="F10" s="28">
        <v>0.05</v>
      </c>
      <c r="G10" s="28">
        <v>0.16</v>
      </c>
    </row>
    <row r="11" spans="1:7" ht="18.75" thickTop="1" thickBot="1" x14ac:dyDescent="0.3">
      <c r="A11" s="107" t="s">
        <v>582</v>
      </c>
      <c r="B11" s="28">
        <v>0.09</v>
      </c>
      <c r="C11" s="28">
        <v>0.09</v>
      </c>
      <c r="D11" s="28">
        <v>0.09</v>
      </c>
      <c r="E11" s="28">
        <v>0.08</v>
      </c>
      <c r="F11" s="28">
        <v>0.08</v>
      </c>
      <c r="G11" s="28">
        <v>0.06</v>
      </c>
    </row>
    <row r="12" spans="1:7" ht="18.75" thickTop="1" thickBot="1" x14ac:dyDescent="0.3">
      <c r="A12" s="107" t="s">
        <v>583</v>
      </c>
      <c r="B12" s="28">
        <v>0.08</v>
      </c>
      <c r="C12" s="28">
        <v>0.08</v>
      </c>
      <c r="D12" s="28">
        <v>0.12</v>
      </c>
      <c r="E12" s="28">
        <v>0.09</v>
      </c>
      <c r="F12" s="28">
        <v>0.1</v>
      </c>
      <c r="G12" s="28">
        <v>0.09</v>
      </c>
    </row>
    <row r="13" spans="1:7" ht="18.75" thickTop="1" thickBot="1" x14ac:dyDescent="0.3">
      <c r="A13" s="107" t="s">
        <v>584</v>
      </c>
      <c r="B13" s="28">
        <v>7.0000000000000007E-2</v>
      </c>
      <c r="C13" s="28">
        <v>7.0000000000000007E-2</v>
      </c>
      <c r="D13" s="28">
        <v>7.0000000000000007E-2</v>
      </c>
      <c r="E13" s="28">
        <v>0.06</v>
      </c>
      <c r="F13" s="28">
        <v>0.06</v>
      </c>
      <c r="G13" s="28">
        <v>0.06</v>
      </c>
    </row>
    <row r="14" spans="1:7" ht="18.75" thickTop="1" thickBot="1" x14ac:dyDescent="0.3">
      <c r="A14" s="107" t="s">
        <v>585</v>
      </c>
      <c r="B14" s="28">
        <v>0</v>
      </c>
      <c r="C14" s="28">
        <v>0.01</v>
      </c>
      <c r="D14" s="28">
        <v>0.01</v>
      </c>
      <c r="E14" s="28">
        <v>0.01</v>
      </c>
      <c r="F14" s="28">
        <v>0.01</v>
      </c>
      <c r="G14" s="28">
        <v>0.01</v>
      </c>
    </row>
    <row r="15" spans="1:7" ht="18.75" thickTop="1" thickBot="1" x14ac:dyDescent="0.3">
      <c r="A15" s="107" t="s">
        <v>586</v>
      </c>
      <c r="B15" s="28">
        <v>0</v>
      </c>
      <c r="C15" s="28" t="s">
        <v>1228</v>
      </c>
      <c r="D15" s="28" t="s">
        <v>1235</v>
      </c>
      <c r="E15" s="28" t="s">
        <v>1240</v>
      </c>
      <c r="F15" s="28" t="s">
        <v>1250</v>
      </c>
      <c r="G15" s="28">
        <v>0</v>
      </c>
    </row>
    <row r="16" spans="1:7" ht="18.75" thickTop="1" thickBot="1" x14ac:dyDescent="0.3">
      <c r="A16" s="107" t="s">
        <v>587</v>
      </c>
      <c r="B16" s="28">
        <v>0.24</v>
      </c>
      <c r="C16" s="28">
        <v>0.21</v>
      </c>
      <c r="D16" s="28">
        <v>0.21</v>
      </c>
      <c r="E16" s="28">
        <v>0.17</v>
      </c>
      <c r="F16" s="28">
        <v>0.17</v>
      </c>
      <c r="G16" s="28">
        <v>0.16</v>
      </c>
    </row>
    <row r="17" spans="1:7" ht="18.75" thickTop="1" thickBot="1" x14ac:dyDescent="0.3">
      <c r="A17" s="107" t="s">
        <v>588</v>
      </c>
      <c r="B17" s="28">
        <v>0.15</v>
      </c>
      <c r="C17" s="28">
        <v>0.15</v>
      </c>
      <c r="D17" s="28">
        <v>0.15</v>
      </c>
      <c r="E17" s="28">
        <v>0.14000000000000001</v>
      </c>
      <c r="F17" s="28">
        <v>0.08</v>
      </c>
      <c r="G17" s="28">
        <v>0.1</v>
      </c>
    </row>
    <row r="18" spans="1:7" ht="18.75" thickTop="1" thickBot="1" x14ac:dyDescent="0.3">
      <c r="A18" s="107" t="s">
        <v>279</v>
      </c>
      <c r="B18" s="28">
        <v>0.43</v>
      </c>
      <c r="C18" s="28">
        <v>0.43</v>
      </c>
      <c r="D18" s="28">
        <v>0.44</v>
      </c>
      <c r="E18" s="28">
        <v>0.43</v>
      </c>
      <c r="F18" s="28">
        <v>0.39</v>
      </c>
      <c r="G18" s="28">
        <v>0.42</v>
      </c>
    </row>
    <row r="19" spans="1:7" ht="36" thickTop="1" thickBot="1" x14ac:dyDescent="0.3">
      <c r="A19" s="152" t="s">
        <v>589</v>
      </c>
      <c r="B19" s="169">
        <v>0</v>
      </c>
      <c r="C19" s="169">
        <v>0</v>
      </c>
      <c r="D19" s="169">
        <v>0</v>
      </c>
      <c r="E19" s="169">
        <v>0.11</v>
      </c>
      <c r="F19" s="169">
        <v>0.11</v>
      </c>
      <c r="G19" s="169">
        <v>0.11</v>
      </c>
    </row>
    <row r="20" spans="1:7" ht="15.75" thickTop="1" x14ac:dyDescent="0.25">
      <c r="A20" s="146" t="s">
        <v>230</v>
      </c>
    </row>
    <row r="21" spans="1:7" ht="17.25" x14ac:dyDescent="0.25">
      <c r="A21" s="22" t="s">
        <v>632</v>
      </c>
    </row>
    <row r="22" spans="1:7" ht="99.75" x14ac:dyDescent="0.25">
      <c r="A22" s="361" t="s">
        <v>1284</v>
      </c>
    </row>
    <row r="23" spans="1:7" x14ac:dyDescent="0.25">
      <c r="A23" s="147"/>
    </row>
  </sheetData>
  <pageMargins left="0" right="0" top="0" bottom="0" header="0" footer="0"/>
  <pageSetup paperSize="9" scale="98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18"/>
  <sheetViews>
    <sheetView topLeftCell="A3" workbookViewId="0">
      <selection activeCell="A8" sqref="A8:D8"/>
    </sheetView>
  </sheetViews>
  <sheetFormatPr defaultRowHeight="15" x14ac:dyDescent="0.25"/>
  <cols>
    <col min="1" max="1" width="17.140625" customWidth="1"/>
    <col min="2" max="2" width="17.28515625" customWidth="1"/>
    <col min="3" max="3" width="19.7109375" customWidth="1"/>
    <col min="4" max="4" width="18" customWidth="1"/>
  </cols>
  <sheetData>
    <row r="3" spans="1:4" ht="17.25" x14ac:dyDescent="0.25">
      <c r="A3" s="44" t="s">
        <v>590</v>
      </c>
      <c r="B3" s="18"/>
      <c r="C3" s="18"/>
      <c r="D3" s="18"/>
    </row>
    <row r="4" spans="1:4" ht="16.5" x14ac:dyDescent="0.3">
      <c r="A4" s="46" t="s">
        <v>79</v>
      </c>
      <c r="B4" s="18"/>
      <c r="C4" s="18"/>
      <c r="D4" s="18"/>
    </row>
    <row r="5" spans="1:4" ht="16.5" thickBot="1" x14ac:dyDescent="0.3">
      <c r="B5" s="18"/>
      <c r="C5" s="18"/>
      <c r="D5" s="18"/>
    </row>
    <row r="6" spans="1:4" ht="18.75" thickTop="1" thickBot="1" x14ac:dyDescent="0.3">
      <c r="A6" s="479"/>
      <c r="B6" s="480" t="s">
        <v>633</v>
      </c>
      <c r="C6" s="480"/>
      <c r="D6" s="480"/>
    </row>
    <row r="7" spans="1:4" ht="24.75" customHeight="1" thickTop="1" thickBot="1" x14ac:dyDescent="0.3">
      <c r="A7" s="479"/>
      <c r="B7" s="9" t="s">
        <v>192</v>
      </c>
      <c r="C7" s="9" t="s">
        <v>591</v>
      </c>
      <c r="D7" s="9" t="s">
        <v>357</v>
      </c>
    </row>
    <row r="8" spans="1:4" ht="18.75" thickTop="1" thickBot="1" x14ac:dyDescent="0.3">
      <c r="A8" s="520">
        <v>2025</v>
      </c>
      <c r="B8" s="520"/>
      <c r="C8" s="520"/>
      <c r="D8" s="520"/>
    </row>
    <row r="9" spans="1:4" ht="18.75" thickTop="1" thickBot="1" x14ac:dyDescent="0.3">
      <c r="A9" s="271" t="s">
        <v>85</v>
      </c>
      <c r="B9" s="24">
        <v>198944.57199999999</v>
      </c>
      <c r="C9" s="24">
        <v>51433.569000000003</v>
      </c>
      <c r="D9" s="24">
        <v>250378.141</v>
      </c>
    </row>
    <row r="10" spans="1:4" ht="18.75" thickTop="1" thickBot="1" x14ac:dyDescent="0.3">
      <c r="A10" s="520">
        <v>2026</v>
      </c>
      <c r="B10" s="520"/>
      <c r="C10" s="520"/>
      <c r="D10" s="520"/>
    </row>
    <row r="11" spans="1:4" ht="18.75" thickTop="1" thickBot="1" x14ac:dyDescent="0.3">
      <c r="A11" s="172" t="s">
        <v>86</v>
      </c>
      <c r="B11" s="24">
        <v>185823.65900000001</v>
      </c>
      <c r="C11" s="24">
        <v>36763.188999999998</v>
      </c>
      <c r="D11" s="24">
        <v>222586.848</v>
      </c>
    </row>
    <row r="12" spans="1:4" ht="18.75" thickTop="1" thickBot="1" x14ac:dyDescent="0.3">
      <c r="A12" s="173" t="s">
        <v>87</v>
      </c>
      <c r="B12" s="24">
        <v>236298.40299999999</v>
      </c>
      <c r="C12" s="24">
        <v>54384.065000000002</v>
      </c>
      <c r="D12" s="24">
        <v>290682.46799999999</v>
      </c>
    </row>
    <row r="13" spans="1:4" ht="18.75" thickTop="1" thickBot="1" x14ac:dyDescent="0.3">
      <c r="A13" s="173" t="s">
        <v>88</v>
      </c>
      <c r="B13" s="24">
        <v>284872.28899999999</v>
      </c>
      <c r="C13" s="24">
        <v>41209.476999999999</v>
      </c>
      <c r="D13" s="24">
        <v>326081.766</v>
      </c>
    </row>
    <row r="14" spans="1:4" ht="18.75" thickTop="1" thickBot="1" x14ac:dyDescent="0.3">
      <c r="A14" s="173" t="s">
        <v>89</v>
      </c>
      <c r="B14" s="24">
        <v>249534.85200000001</v>
      </c>
      <c r="C14" s="24">
        <v>72302.964999999997</v>
      </c>
      <c r="D14" s="24">
        <v>321837.81700000004</v>
      </c>
    </row>
    <row r="15" spans="1:4" ht="18.75" thickTop="1" thickBot="1" x14ac:dyDescent="0.3">
      <c r="A15" s="173" t="s">
        <v>90</v>
      </c>
      <c r="B15" s="24">
        <v>322400.66700000002</v>
      </c>
      <c r="C15" s="24">
        <v>94171.929000000004</v>
      </c>
      <c r="D15" s="24">
        <v>416572.59600000002</v>
      </c>
    </row>
    <row r="16" spans="1:4" ht="18" thickTop="1" x14ac:dyDescent="0.25">
      <c r="A16" s="171"/>
      <c r="B16" s="40"/>
      <c r="C16" s="40"/>
      <c r="D16" s="40"/>
    </row>
    <row r="17" spans="1:4" ht="17.25" x14ac:dyDescent="0.25">
      <c r="A17" s="22" t="s">
        <v>634</v>
      </c>
      <c r="B17" s="18"/>
      <c r="C17" s="18"/>
      <c r="D17" s="18"/>
    </row>
    <row r="18" spans="1:4" ht="17.25" x14ac:dyDescent="0.25">
      <c r="A18" s="22" t="s">
        <v>635</v>
      </c>
      <c r="B18" s="18"/>
      <c r="C18" s="18"/>
      <c r="D18" s="18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G35"/>
  <sheetViews>
    <sheetView zoomScale="90" zoomScaleNormal="90" workbookViewId="0">
      <selection activeCell="A8" sqref="A8"/>
    </sheetView>
  </sheetViews>
  <sheetFormatPr defaultRowHeight="15" x14ac:dyDescent="0.25"/>
  <cols>
    <col min="1" max="1" width="55.85546875" customWidth="1"/>
    <col min="2" max="2" width="13.85546875" customWidth="1"/>
    <col min="3" max="7" width="12.140625" customWidth="1"/>
  </cols>
  <sheetData>
    <row r="3" spans="1:7" ht="17.25" x14ac:dyDescent="0.25">
      <c r="A3" s="44" t="s">
        <v>592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thickTop="1" thickBot="1" x14ac:dyDescent="0.3">
      <c r="A6" s="479" t="s">
        <v>467</v>
      </c>
      <c r="B6" s="407">
        <v>2025</v>
      </c>
      <c r="C6" s="467">
        <v>2026</v>
      </c>
      <c r="D6" s="468"/>
      <c r="E6" s="468"/>
      <c r="F6" s="468"/>
      <c r="G6" s="469"/>
    </row>
    <row r="7" spans="1:7" ht="18.75" thickTop="1" thickBot="1" x14ac:dyDescent="0.3">
      <c r="A7" s="479"/>
      <c r="B7" s="266" t="s">
        <v>153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</row>
    <row r="8" spans="1:7" ht="18.75" thickTop="1" thickBot="1" x14ac:dyDescent="0.3">
      <c r="A8" s="152" t="s">
        <v>468</v>
      </c>
      <c r="B8" s="60">
        <v>377481.63199999998</v>
      </c>
      <c r="C8" s="60">
        <v>379602.03099999996</v>
      </c>
      <c r="D8" s="60">
        <v>386443.91700000002</v>
      </c>
      <c r="E8" s="60">
        <v>393687.00711005996</v>
      </c>
      <c r="F8" s="60">
        <v>398947.77437920007</v>
      </c>
      <c r="G8" s="60">
        <v>409708.75904937997</v>
      </c>
    </row>
    <row r="9" spans="1:7" ht="18.75" thickTop="1" thickBot="1" x14ac:dyDescent="0.3">
      <c r="A9" s="55" t="s">
        <v>165</v>
      </c>
      <c r="B9" s="24">
        <v>305688.55699999997</v>
      </c>
      <c r="C9" s="24">
        <v>306574.37599999999</v>
      </c>
      <c r="D9" s="24">
        <v>310555.19199999998</v>
      </c>
      <c r="E9" s="24">
        <v>316119.63111005997</v>
      </c>
      <c r="F9" s="24">
        <v>320238.85637920006</v>
      </c>
      <c r="G9" s="24">
        <v>325652.26204937999</v>
      </c>
    </row>
    <row r="10" spans="1:7" ht="18.75" thickTop="1" thickBot="1" x14ac:dyDescent="0.3">
      <c r="A10" s="55" t="s">
        <v>469</v>
      </c>
      <c r="B10" s="24">
        <v>71793.074999999997</v>
      </c>
      <c r="C10" s="24">
        <v>73027.654999999984</v>
      </c>
      <c r="D10" s="24">
        <v>75888.725000000006</v>
      </c>
      <c r="E10" s="24">
        <v>77567.375999999989</v>
      </c>
      <c r="F10" s="24">
        <v>78708.917999999991</v>
      </c>
      <c r="G10" s="24">
        <v>84056.497000000003</v>
      </c>
    </row>
    <row r="11" spans="1:7" ht="18.75" thickTop="1" thickBot="1" x14ac:dyDescent="0.3">
      <c r="A11" s="290" t="s">
        <v>470</v>
      </c>
      <c r="B11" s="368"/>
      <c r="C11" s="291"/>
      <c r="D11" s="291"/>
      <c r="E11" s="291"/>
      <c r="F11" s="291"/>
      <c r="G11" s="302"/>
    </row>
    <row r="12" spans="1:7" ht="18.75" thickTop="1" thickBot="1" x14ac:dyDescent="0.3">
      <c r="A12" s="107" t="s">
        <v>471</v>
      </c>
      <c r="B12" s="24">
        <v>162823.69399999999</v>
      </c>
      <c r="C12" s="24">
        <v>164450.04799999998</v>
      </c>
      <c r="D12" s="24">
        <v>166950.52900000001</v>
      </c>
      <c r="E12" s="24">
        <v>169725.30599999998</v>
      </c>
      <c r="F12" s="24">
        <v>171644.30799999999</v>
      </c>
      <c r="G12" s="24">
        <v>178334.856</v>
      </c>
    </row>
    <row r="13" spans="1:7" ht="18.75" thickTop="1" thickBot="1" x14ac:dyDescent="0.3">
      <c r="A13" s="56" t="s">
        <v>165</v>
      </c>
      <c r="B13" s="24">
        <v>107211.55899999999</v>
      </c>
      <c r="C13" s="24">
        <v>107444.86899999999</v>
      </c>
      <c r="D13" s="24">
        <v>107313.906</v>
      </c>
      <c r="E13" s="24">
        <v>108750.444</v>
      </c>
      <c r="F13" s="24">
        <v>109856.821</v>
      </c>
      <c r="G13" s="24">
        <v>111228.848</v>
      </c>
    </row>
    <row r="14" spans="1:7" ht="18.75" thickTop="1" thickBot="1" x14ac:dyDescent="0.3">
      <c r="A14" s="109" t="s">
        <v>472</v>
      </c>
      <c r="B14" s="24">
        <v>106600.91399999999</v>
      </c>
      <c r="C14" s="24">
        <v>106833.76299999999</v>
      </c>
      <c r="D14" s="24">
        <v>106682.322</v>
      </c>
      <c r="E14" s="24">
        <v>108130.84</v>
      </c>
      <c r="F14" s="24">
        <v>109248.533</v>
      </c>
      <c r="G14" s="24">
        <v>110631.149</v>
      </c>
    </row>
    <row r="15" spans="1:7" ht="18.75" thickTop="1" thickBot="1" x14ac:dyDescent="0.3">
      <c r="A15" s="109" t="s">
        <v>473</v>
      </c>
      <c r="B15" s="24">
        <v>610.64499999999998</v>
      </c>
      <c r="C15" s="24">
        <v>611.10599999999999</v>
      </c>
      <c r="D15" s="24">
        <v>631.58399999999995</v>
      </c>
      <c r="E15" s="24">
        <v>619.60400000000004</v>
      </c>
      <c r="F15" s="24">
        <v>608.28800000000001</v>
      </c>
      <c r="G15" s="24">
        <v>597.69899999999996</v>
      </c>
    </row>
    <row r="16" spans="1:7" ht="18.75" thickTop="1" thickBot="1" x14ac:dyDescent="0.3">
      <c r="A16" s="56" t="s">
        <v>166</v>
      </c>
      <c r="B16" s="24">
        <v>55612.135000000002</v>
      </c>
      <c r="C16" s="24">
        <v>57005.178999999996</v>
      </c>
      <c r="D16" s="24">
        <v>59636.623000000007</v>
      </c>
      <c r="E16" s="24">
        <v>60974.861999999994</v>
      </c>
      <c r="F16" s="24">
        <v>61787.487000000001</v>
      </c>
      <c r="G16" s="24">
        <v>67106.008000000002</v>
      </c>
    </row>
    <row r="17" spans="1:7" ht="18.75" thickTop="1" thickBot="1" x14ac:dyDescent="0.3">
      <c r="A17" s="109" t="s">
        <v>472</v>
      </c>
      <c r="B17" s="24">
        <v>55601.060000000005</v>
      </c>
      <c r="C17" s="24">
        <v>56994.334999999999</v>
      </c>
      <c r="D17" s="24">
        <v>59625.927000000003</v>
      </c>
      <c r="E17" s="24">
        <v>60964.316999999995</v>
      </c>
      <c r="F17" s="24">
        <v>61787.487000000001</v>
      </c>
      <c r="G17" s="24">
        <v>67106.008000000002</v>
      </c>
    </row>
    <row r="18" spans="1:7" ht="18.75" thickTop="1" thickBot="1" x14ac:dyDescent="0.3">
      <c r="A18" s="109" t="s">
        <v>473</v>
      </c>
      <c r="B18" s="24">
        <v>11.074999999999999</v>
      </c>
      <c r="C18" s="24">
        <v>10.843999999999999</v>
      </c>
      <c r="D18" s="24">
        <v>10.696</v>
      </c>
      <c r="E18" s="24">
        <v>10.545</v>
      </c>
      <c r="F18" s="24">
        <v>0</v>
      </c>
      <c r="G18" s="24">
        <v>0</v>
      </c>
    </row>
    <row r="19" spans="1:7" ht="21" thickTop="1" thickBot="1" x14ac:dyDescent="0.3">
      <c r="A19" s="107" t="s">
        <v>624</v>
      </c>
      <c r="B19" s="24">
        <v>212994.27499999999</v>
      </c>
      <c r="C19" s="24">
        <v>213505.36099999998</v>
      </c>
      <c r="D19" s="24">
        <v>217894.96999999997</v>
      </c>
      <c r="E19" s="24">
        <v>222349.59211006001</v>
      </c>
      <c r="F19" s="24">
        <v>225773.40037920003</v>
      </c>
      <c r="G19" s="24">
        <v>229915.73704938003</v>
      </c>
    </row>
    <row r="20" spans="1:7" ht="18.75" thickTop="1" thickBot="1" x14ac:dyDescent="0.3">
      <c r="A20" s="56" t="s">
        <v>165</v>
      </c>
      <c r="B20" s="24">
        <v>197578.26799999998</v>
      </c>
      <c r="C20" s="24">
        <v>198214.38699999999</v>
      </c>
      <c r="D20" s="24">
        <v>202341.46099999998</v>
      </c>
      <c r="E20" s="24">
        <v>206425.18011006</v>
      </c>
      <c r="F20" s="24">
        <v>209481.96837920003</v>
      </c>
      <c r="G20" s="24">
        <v>213561.96904938002</v>
      </c>
    </row>
    <row r="21" spans="1:7" ht="18.75" thickTop="1" thickBot="1" x14ac:dyDescent="0.3">
      <c r="A21" s="56" t="s">
        <v>166</v>
      </c>
      <c r="B21" s="24">
        <v>15416.007000000001</v>
      </c>
      <c r="C21" s="24">
        <v>15290.974</v>
      </c>
      <c r="D21" s="24">
        <v>15553.509</v>
      </c>
      <c r="E21" s="24">
        <v>15924.411999999998</v>
      </c>
      <c r="F21" s="24">
        <v>16291.432000000001</v>
      </c>
      <c r="G21" s="24">
        <v>16353.768</v>
      </c>
    </row>
    <row r="22" spans="1:7" ht="18.75" thickTop="1" thickBot="1" x14ac:dyDescent="0.3">
      <c r="A22" s="107" t="s">
        <v>475</v>
      </c>
      <c r="B22" s="24">
        <v>1540.4459999999999</v>
      </c>
      <c r="C22" s="24">
        <v>1526.748</v>
      </c>
      <c r="D22" s="24">
        <v>1480.6599999999999</v>
      </c>
      <c r="E22" s="24">
        <v>1470.2959999999998</v>
      </c>
      <c r="F22" s="24">
        <v>1406.057</v>
      </c>
      <c r="G22" s="24">
        <v>1328.3980000000001</v>
      </c>
    </row>
    <row r="23" spans="1:7" ht="18.75" thickTop="1" thickBot="1" x14ac:dyDescent="0.3">
      <c r="A23" s="56" t="s">
        <v>165</v>
      </c>
      <c r="B23" s="24">
        <v>862.125</v>
      </c>
      <c r="C23" s="24">
        <v>879.88099999999997</v>
      </c>
      <c r="D23" s="24">
        <v>863.63</v>
      </c>
      <c r="E23" s="24">
        <v>879.77099999999996</v>
      </c>
      <c r="F23" s="24">
        <v>852.26499999999999</v>
      </c>
      <c r="G23" s="24">
        <v>805.14400000000001</v>
      </c>
    </row>
    <row r="24" spans="1:7" ht="18.75" thickTop="1" thickBot="1" x14ac:dyDescent="0.3">
      <c r="A24" s="56" t="s">
        <v>166</v>
      </c>
      <c r="B24" s="24">
        <v>678.32100000000003</v>
      </c>
      <c r="C24" s="24">
        <v>646.86699999999996</v>
      </c>
      <c r="D24" s="24">
        <v>617.03</v>
      </c>
      <c r="E24" s="24">
        <v>590.52499999999998</v>
      </c>
      <c r="F24" s="24">
        <v>553.79200000000003</v>
      </c>
      <c r="G24" s="24">
        <v>523.25400000000002</v>
      </c>
    </row>
    <row r="25" spans="1:7" ht="18.75" thickTop="1" thickBot="1" x14ac:dyDescent="0.3">
      <c r="A25" s="107" t="s">
        <v>476</v>
      </c>
      <c r="B25" s="24">
        <v>123.21699999999998</v>
      </c>
      <c r="C25" s="24">
        <v>119.874</v>
      </c>
      <c r="D25" s="24">
        <v>117.75800000000001</v>
      </c>
      <c r="E25" s="24">
        <v>141.81299999999999</v>
      </c>
      <c r="F25" s="24">
        <v>124.00899999999999</v>
      </c>
      <c r="G25" s="24">
        <v>129.768</v>
      </c>
    </row>
    <row r="26" spans="1:7" ht="18.75" thickTop="1" thickBot="1" x14ac:dyDescent="0.3">
      <c r="A26" s="56" t="s">
        <v>165</v>
      </c>
      <c r="B26" s="24">
        <v>36.604999999999997</v>
      </c>
      <c r="C26" s="24">
        <v>35.238999999999997</v>
      </c>
      <c r="D26" s="24">
        <v>36.195</v>
      </c>
      <c r="E26" s="24">
        <v>64.236000000000004</v>
      </c>
      <c r="F26" s="24">
        <v>47.802</v>
      </c>
      <c r="G26" s="24">
        <v>56.301000000000002</v>
      </c>
    </row>
    <row r="27" spans="1:7" ht="18.75" thickTop="1" thickBot="1" x14ac:dyDescent="0.3">
      <c r="A27" s="56" t="s">
        <v>166</v>
      </c>
      <c r="B27" s="24">
        <v>86.611999999999995</v>
      </c>
      <c r="C27" s="24">
        <v>84.635000000000005</v>
      </c>
      <c r="D27" s="24">
        <v>81.563000000000002</v>
      </c>
      <c r="E27" s="24">
        <v>77.576999999999998</v>
      </c>
      <c r="F27" s="24">
        <v>76.206999999999994</v>
      </c>
      <c r="G27" s="24">
        <v>73.466999999999999</v>
      </c>
    </row>
    <row r="28" spans="1:7" ht="21" thickTop="1" thickBot="1" x14ac:dyDescent="0.3">
      <c r="A28" s="152" t="s">
        <v>636</v>
      </c>
      <c r="B28" s="60">
        <v>41469.589</v>
      </c>
      <c r="C28" s="60">
        <v>41119.163999999997</v>
      </c>
      <c r="D28" s="60">
        <v>35915.736000000004</v>
      </c>
      <c r="E28" s="60">
        <v>35654.913999999997</v>
      </c>
      <c r="F28" s="60">
        <v>37927.85</v>
      </c>
      <c r="G28" s="60">
        <v>34840.832000000002</v>
      </c>
    </row>
    <row r="29" spans="1:7" ht="18.75" thickTop="1" thickBot="1" x14ac:dyDescent="0.3">
      <c r="A29" s="55" t="s">
        <v>165</v>
      </c>
      <c r="B29" s="24">
        <v>127.444</v>
      </c>
      <c r="C29" s="24">
        <v>126.20399999999999</v>
      </c>
      <c r="D29" s="24">
        <v>124.934</v>
      </c>
      <c r="E29" s="24">
        <v>139.85</v>
      </c>
      <c r="F29" s="24">
        <v>179.66200000000001</v>
      </c>
      <c r="G29" s="24">
        <v>136.07</v>
      </c>
    </row>
    <row r="30" spans="1:7" ht="18.75" thickTop="1" thickBot="1" x14ac:dyDescent="0.3">
      <c r="A30" s="55" t="s">
        <v>166</v>
      </c>
      <c r="B30" s="24">
        <v>41342.144999999997</v>
      </c>
      <c r="C30" s="24">
        <v>40992.959999999999</v>
      </c>
      <c r="D30" s="24">
        <v>35790.802000000003</v>
      </c>
      <c r="E30" s="24">
        <v>35515.063999999998</v>
      </c>
      <c r="F30" s="24">
        <v>37748.188000000002</v>
      </c>
      <c r="G30" s="24">
        <v>34704.762000000002</v>
      </c>
    </row>
    <row r="31" spans="1:7" ht="18.75" thickTop="1" thickBot="1" x14ac:dyDescent="0.3">
      <c r="A31" s="152" t="s">
        <v>593</v>
      </c>
      <c r="B31" s="60">
        <v>418951.22099999996</v>
      </c>
      <c r="C31" s="60">
        <v>420721.19499999995</v>
      </c>
      <c r="D31" s="60">
        <v>422359.65300000005</v>
      </c>
      <c r="E31" s="60">
        <v>429341.92111005995</v>
      </c>
      <c r="F31" s="60">
        <v>436875.62437920005</v>
      </c>
      <c r="G31" s="60">
        <v>444549.59104937996</v>
      </c>
    </row>
    <row r="32" spans="1:7" ht="15.75" thickTop="1" x14ac:dyDescent="0.25">
      <c r="A32" s="148"/>
      <c r="C32" s="149"/>
      <c r="D32" s="149"/>
      <c r="E32" s="149"/>
      <c r="F32" s="149"/>
      <c r="G32" s="149"/>
    </row>
    <row r="33" spans="1:1" ht="17.25" x14ac:dyDescent="0.25">
      <c r="A33" s="22" t="s">
        <v>1178</v>
      </c>
    </row>
    <row r="34" spans="1:1" ht="17.25" x14ac:dyDescent="0.25">
      <c r="A34" s="22" t="s">
        <v>1180</v>
      </c>
    </row>
    <row r="35" spans="1:1" ht="17.25" x14ac:dyDescent="0.25">
      <c r="A35" s="22" t="s">
        <v>1179</v>
      </c>
    </row>
  </sheetData>
  <mergeCells count="2">
    <mergeCell ref="A6:A7"/>
    <mergeCell ref="C6:G6"/>
  </mergeCells>
  <pageMargins left="0" right="0" top="0" bottom="0" header="0" footer="0"/>
  <pageSetup paperSize="9" scale="45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G18"/>
  <sheetViews>
    <sheetView zoomScale="90" zoomScaleNormal="90" workbookViewId="0">
      <selection activeCell="A8" sqref="A8:G8"/>
    </sheetView>
  </sheetViews>
  <sheetFormatPr defaultRowHeight="15" x14ac:dyDescent="0.25"/>
  <cols>
    <col min="1" max="1" width="40.7109375" customWidth="1"/>
    <col min="2" max="2" width="12.42578125" customWidth="1"/>
    <col min="3" max="7" width="12.140625" customWidth="1"/>
  </cols>
  <sheetData>
    <row r="3" spans="1:7" ht="17.25" x14ac:dyDescent="0.25">
      <c r="A3" s="44" t="s">
        <v>594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thickTop="1" thickBot="1" x14ac:dyDescent="0.3">
      <c r="A6" s="486" t="s">
        <v>637</v>
      </c>
      <c r="B6" s="407">
        <v>2025</v>
      </c>
      <c r="C6" s="467">
        <v>2026</v>
      </c>
      <c r="D6" s="468"/>
      <c r="E6" s="468"/>
      <c r="F6" s="468"/>
      <c r="G6" s="469"/>
    </row>
    <row r="7" spans="1:7" ht="18.75" thickTop="1" thickBot="1" x14ac:dyDescent="0.3">
      <c r="A7" s="487"/>
      <c r="B7" s="266" t="s">
        <v>153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</row>
    <row r="8" spans="1:7" ht="18.75" thickTop="1" thickBot="1" x14ac:dyDescent="0.3">
      <c r="A8" s="483" t="s">
        <v>483</v>
      </c>
      <c r="B8" s="484"/>
      <c r="C8" s="484"/>
      <c r="D8" s="484"/>
      <c r="E8" s="484"/>
      <c r="F8" s="484"/>
      <c r="G8" s="485"/>
    </row>
    <row r="9" spans="1:7" ht="22.5" customHeight="1" thickTop="1" thickBot="1" x14ac:dyDescent="0.3">
      <c r="A9" s="50" t="s">
        <v>595</v>
      </c>
      <c r="B9" s="269">
        <v>418296.98096360994</v>
      </c>
      <c r="C9" s="269">
        <v>420165.10327684996</v>
      </c>
      <c r="D9" s="269">
        <v>421805.57072085986</v>
      </c>
      <c r="E9" s="269">
        <v>428680.51928022993</v>
      </c>
      <c r="F9" s="269">
        <v>436242.67804437003</v>
      </c>
      <c r="G9" s="269">
        <v>443889.49761833</v>
      </c>
    </row>
    <row r="10" spans="1:7" ht="22.5" customHeight="1" thickTop="1" thickBot="1" x14ac:dyDescent="0.3">
      <c r="A10" s="37" t="s">
        <v>596</v>
      </c>
      <c r="B10" s="24">
        <v>77436.075208530005</v>
      </c>
      <c r="C10" s="24">
        <v>78012.469080369992</v>
      </c>
      <c r="D10" s="24">
        <v>74604.901982539988</v>
      </c>
      <c r="E10" s="24">
        <v>77491.758849699996</v>
      </c>
      <c r="F10" s="24">
        <v>80859.490243279986</v>
      </c>
      <c r="G10" s="24">
        <v>80131.009044189996</v>
      </c>
    </row>
    <row r="11" spans="1:7" ht="22.5" customHeight="1" thickTop="1" thickBot="1" x14ac:dyDescent="0.3">
      <c r="A11" s="37" t="s">
        <v>486</v>
      </c>
      <c r="B11" s="24">
        <v>340860.90575507999</v>
      </c>
      <c r="C11" s="24">
        <v>342152.63419647998</v>
      </c>
      <c r="D11" s="24">
        <v>347200.66873831989</v>
      </c>
      <c r="E11" s="24">
        <v>351188.76043053</v>
      </c>
      <c r="F11" s="24">
        <v>355383.18780109007</v>
      </c>
      <c r="G11" s="24">
        <v>363758.48857414001</v>
      </c>
    </row>
    <row r="12" spans="1:7" ht="18.75" customHeight="1" thickTop="1" thickBot="1" x14ac:dyDescent="0.3">
      <c r="A12" s="483" t="s">
        <v>487</v>
      </c>
      <c r="B12" s="484"/>
      <c r="C12" s="484"/>
      <c r="D12" s="484"/>
      <c r="E12" s="484"/>
      <c r="F12" s="484"/>
      <c r="G12" s="485"/>
    </row>
    <row r="13" spans="1:7" ht="24" customHeight="1" thickTop="1" thickBot="1" x14ac:dyDescent="0.3">
      <c r="A13" s="50" t="s">
        <v>595</v>
      </c>
      <c r="B13" s="161">
        <v>99.999999999999986</v>
      </c>
      <c r="C13" s="161">
        <v>100</v>
      </c>
      <c r="D13" s="161">
        <v>100</v>
      </c>
      <c r="E13" s="161">
        <v>99.999999999999986</v>
      </c>
      <c r="F13" s="161">
        <v>100</v>
      </c>
      <c r="G13" s="161">
        <v>100</v>
      </c>
    </row>
    <row r="14" spans="1:7" ht="24" customHeight="1" thickTop="1" thickBot="1" x14ac:dyDescent="0.3">
      <c r="A14" s="37" t="s">
        <v>596</v>
      </c>
      <c r="B14" s="47">
        <v>18.512224264718423</v>
      </c>
      <c r="C14" s="47">
        <v>18.567098617175493</v>
      </c>
      <c r="D14" s="47">
        <v>17.687035724786956</v>
      </c>
      <c r="E14" s="47">
        <v>18.0768090371383</v>
      </c>
      <c r="F14" s="47">
        <v>18.535437799383718</v>
      </c>
      <c r="G14" s="47">
        <v>18.052017331820075</v>
      </c>
    </row>
    <row r="15" spans="1:7" ht="24" customHeight="1" thickTop="1" thickBot="1" x14ac:dyDescent="0.3">
      <c r="A15" s="162" t="s">
        <v>486</v>
      </c>
      <c r="B15" s="47">
        <v>81.487775735281588</v>
      </c>
      <c r="C15" s="47">
        <v>81.432901382824511</v>
      </c>
      <c r="D15" s="47">
        <v>82.312964275213048</v>
      </c>
      <c r="E15" s="47">
        <v>81.92319096286171</v>
      </c>
      <c r="F15" s="47">
        <v>81.464562200616285</v>
      </c>
      <c r="G15" s="47">
        <v>81.947982668179918</v>
      </c>
    </row>
    <row r="16" spans="1:7" ht="15.75" thickTop="1" x14ac:dyDescent="0.25">
      <c r="A16" s="174"/>
      <c r="C16" s="175"/>
      <c r="D16" s="175"/>
      <c r="E16" s="175"/>
      <c r="F16" s="175"/>
      <c r="G16" s="175"/>
    </row>
    <row r="17" spans="1:7" ht="45.75" customHeight="1" x14ac:dyDescent="0.25">
      <c r="A17" s="482" t="s">
        <v>1181</v>
      </c>
      <c r="B17" s="482"/>
      <c r="C17" s="482"/>
      <c r="D17" s="482"/>
      <c r="E17" s="482"/>
      <c r="F17" s="482"/>
      <c r="G17" s="482"/>
    </row>
    <row r="18" spans="1:7" x14ac:dyDescent="0.25">
      <c r="A18" s="17"/>
    </row>
  </sheetData>
  <mergeCells count="5">
    <mergeCell ref="A6:A7"/>
    <mergeCell ref="A17:G17"/>
    <mergeCell ref="C6:G6"/>
    <mergeCell ref="A8:G8"/>
    <mergeCell ref="A12:G12"/>
  </mergeCells>
  <pageMargins left="0" right="0" top="0" bottom="0" header="0" footer="0"/>
  <pageSetup paperSize="9" scale="5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17"/>
  <sheetViews>
    <sheetView workbookViewId="0">
      <selection activeCell="A7" sqref="A7:G7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28515625" customWidth="1"/>
    <col min="5" max="5" width="16.28515625" customWidth="1"/>
    <col min="6" max="7" width="17.28515625" customWidth="1"/>
  </cols>
  <sheetData>
    <row r="3" spans="1:9" ht="17.25" x14ac:dyDescent="0.25">
      <c r="A3" s="44" t="s">
        <v>597</v>
      </c>
    </row>
    <row r="4" spans="1:9" ht="17.25" thickBot="1" x14ac:dyDescent="0.35">
      <c r="A4" s="46"/>
    </row>
    <row r="5" spans="1:9" ht="18" customHeight="1" thickTop="1" thickBot="1" x14ac:dyDescent="0.3">
      <c r="A5" s="493"/>
      <c r="B5" s="495" t="s">
        <v>638</v>
      </c>
      <c r="C5" s="496"/>
      <c r="D5" s="467" t="s">
        <v>489</v>
      </c>
      <c r="E5" s="469"/>
      <c r="F5" s="467" t="s">
        <v>490</v>
      </c>
      <c r="G5" s="469"/>
    </row>
    <row r="6" spans="1:9" ht="32.25" customHeight="1" thickTop="1" thickBot="1" x14ac:dyDescent="0.3">
      <c r="A6" s="494"/>
      <c r="B6" s="79" t="s">
        <v>79</v>
      </c>
      <c r="C6" s="7" t="s">
        <v>639</v>
      </c>
      <c r="D6" s="7" t="s">
        <v>79</v>
      </c>
      <c r="E6" s="7" t="s">
        <v>640</v>
      </c>
      <c r="F6" s="7" t="s">
        <v>79</v>
      </c>
      <c r="G6" s="7" t="s">
        <v>640</v>
      </c>
    </row>
    <row r="7" spans="1:9" ht="18.75" thickTop="1" thickBot="1" x14ac:dyDescent="0.3">
      <c r="A7" s="490">
        <v>2025</v>
      </c>
      <c r="B7" s="491"/>
      <c r="C7" s="491"/>
      <c r="D7" s="491"/>
      <c r="E7" s="491"/>
      <c r="F7" s="491"/>
      <c r="G7" s="492"/>
    </row>
    <row r="8" spans="1:9" ht="18.75" thickTop="1" thickBot="1" x14ac:dyDescent="0.3">
      <c r="A8" s="271" t="s">
        <v>85</v>
      </c>
      <c r="B8" s="24">
        <v>57014.718000000001</v>
      </c>
      <c r="C8" s="104">
        <v>6.5660697048102277</v>
      </c>
      <c r="D8" s="24">
        <v>19323.5</v>
      </c>
      <c r="E8" s="104">
        <v>2.2253806103346934</v>
      </c>
      <c r="F8" s="24">
        <v>135148.16</v>
      </c>
      <c r="G8" s="104">
        <v>15.564266038057845</v>
      </c>
    </row>
    <row r="9" spans="1:9" ht="18.75" thickTop="1" thickBot="1" x14ac:dyDescent="0.3">
      <c r="A9" s="490">
        <v>2026</v>
      </c>
      <c r="B9" s="491"/>
      <c r="C9" s="491"/>
      <c r="D9" s="491"/>
      <c r="E9" s="491"/>
      <c r="F9" s="491"/>
      <c r="G9" s="492"/>
    </row>
    <row r="10" spans="1:9" ht="18.75" thickTop="1" thickBot="1" x14ac:dyDescent="0.3">
      <c r="A10" s="26" t="s">
        <v>86</v>
      </c>
      <c r="B10" s="24">
        <v>55633.875</v>
      </c>
      <c r="C10" s="104">
        <v>6.3120821962520131</v>
      </c>
      <c r="D10" s="24">
        <v>19766.61</v>
      </c>
      <c r="E10" s="104">
        <v>2.2426708019395916</v>
      </c>
      <c r="F10" s="24">
        <v>134828.41200000001</v>
      </c>
      <c r="G10" s="104">
        <v>15.297298973586349</v>
      </c>
    </row>
    <row r="11" spans="1:9" ht="18.75" thickTop="1" thickBot="1" x14ac:dyDescent="0.3">
      <c r="A11" s="26" t="s">
        <v>87</v>
      </c>
      <c r="B11" s="24">
        <v>56487.381999999998</v>
      </c>
      <c r="C11" s="104">
        <v>6.3145902820791715</v>
      </c>
      <c r="D11" s="24">
        <v>16788.623</v>
      </c>
      <c r="E11" s="104">
        <v>1.8767602939235326</v>
      </c>
      <c r="F11" s="24">
        <v>134687.065</v>
      </c>
      <c r="G11" s="104">
        <v>15.056347128474917</v>
      </c>
    </row>
    <row r="12" spans="1:9" ht="18.75" thickTop="1" thickBot="1" x14ac:dyDescent="0.3">
      <c r="A12" s="26" t="s">
        <v>88</v>
      </c>
      <c r="B12" s="24">
        <v>56486.080000000002</v>
      </c>
      <c r="C12" s="104">
        <v>6.3470915786906712</v>
      </c>
      <c r="D12" s="24">
        <v>18449.404999999999</v>
      </c>
      <c r="E12" s="104">
        <v>2.0730782363965345</v>
      </c>
      <c r="F12" s="24">
        <v>137555.58300000001</v>
      </c>
      <c r="G12" s="104">
        <v>15.456513931594928</v>
      </c>
    </row>
    <row r="13" spans="1:9" ht="18.75" thickTop="1" thickBot="1" x14ac:dyDescent="0.3">
      <c r="A13" s="26" t="s">
        <v>89</v>
      </c>
      <c r="B13" s="24">
        <v>59203.701000000001</v>
      </c>
      <c r="C13" s="104">
        <v>6.5579031736762063</v>
      </c>
      <c r="D13" s="24">
        <v>19811.967000000001</v>
      </c>
      <c r="E13" s="104">
        <v>2.194541203869472</v>
      </c>
      <c r="F13" s="24">
        <v>138719.07199999999</v>
      </c>
      <c r="G13" s="104">
        <v>15.365698886260812</v>
      </c>
    </row>
    <row r="14" spans="1:9" ht="18.75" thickTop="1" thickBot="1" x14ac:dyDescent="0.3">
      <c r="A14" s="26" t="s">
        <v>90</v>
      </c>
      <c r="B14" s="24">
        <v>60784.538</v>
      </c>
      <c r="C14" s="104">
        <v>6.6475241042877222</v>
      </c>
      <c r="D14" s="24">
        <v>19795.037</v>
      </c>
      <c r="E14" s="104">
        <v>2.1648266143401025</v>
      </c>
      <c r="F14" s="24">
        <v>141217.72099999999</v>
      </c>
      <c r="G14" s="104">
        <v>15.443865087862942</v>
      </c>
    </row>
    <row r="15" spans="1:9" ht="18" thickTop="1" x14ac:dyDescent="0.25">
      <c r="A15" s="32"/>
      <c r="B15" s="165"/>
      <c r="C15" s="176"/>
      <c r="D15" s="165"/>
      <c r="E15" s="176"/>
      <c r="F15" s="165"/>
      <c r="G15" s="176"/>
    </row>
    <row r="16" spans="1:9" ht="17.25" x14ac:dyDescent="0.25">
      <c r="A16" s="482" t="s">
        <v>641</v>
      </c>
      <c r="B16" s="482"/>
      <c r="C16" s="482"/>
      <c r="D16" s="482"/>
      <c r="E16" s="482"/>
      <c r="F16" s="482"/>
      <c r="G16" s="482"/>
      <c r="H16" s="482"/>
      <c r="I16" s="482"/>
    </row>
    <row r="17" spans="1:9" ht="17.25" x14ac:dyDescent="0.25">
      <c r="A17" s="482" t="s">
        <v>642</v>
      </c>
      <c r="B17" s="482"/>
      <c r="C17" s="482"/>
      <c r="D17" s="482"/>
      <c r="E17" s="482"/>
      <c r="F17" s="482"/>
      <c r="G17" s="482"/>
      <c r="H17" s="482"/>
      <c r="I17" s="482"/>
    </row>
  </sheetData>
  <mergeCells count="8">
    <mergeCell ref="A16:I16"/>
    <mergeCell ref="A17:I17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74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M95"/>
  <sheetViews>
    <sheetView zoomScale="90" zoomScaleNormal="90" workbookViewId="0">
      <selection activeCell="A8" sqref="A8"/>
    </sheetView>
  </sheetViews>
  <sheetFormatPr defaultRowHeight="15" x14ac:dyDescent="0.25"/>
  <cols>
    <col min="1" max="1" width="99.5703125" customWidth="1"/>
    <col min="2" max="2" width="12.28515625" hidden="1" customWidth="1"/>
    <col min="3" max="3" width="16.28515625" hidden="1" customWidth="1"/>
    <col min="4" max="4" width="15.5703125" hidden="1" customWidth="1"/>
    <col min="5" max="5" width="15.7109375" hidden="1" customWidth="1"/>
    <col min="6" max="7" width="15" hidden="1" customWidth="1"/>
    <col min="8" max="10" width="15" bestFit="1" customWidth="1"/>
    <col min="11" max="11" width="12.85546875" bestFit="1" customWidth="1"/>
    <col min="12" max="12" width="14.85546875" bestFit="1" customWidth="1"/>
    <col min="13" max="13" width="12.5703125" bestFit="1" customWidth="1"/>
  </cols>
  <sheetData>
    <row r="3" spans="1:13" ht="17.25" x14ac:dyDescent="0.25">
      <c r="A3" s="44" t="s">
        <v>598</v>
      </c>
    </row>
    <row r="4" spans="1:13" ht="16.5" x14ac:dyDescent="0.3">
      <c r="A4" s="46" t="s">
        <v>79</v>
      </c>
    </row>
    <row r="5" spans="1:13" ht="17.25" thickBot="1" x14ac:dyDescent="0.35">
      <c r="A5" s="46"/>
    </row>
    <row r="6" spans="1:13" ht="18.75" customHeight="1" thickTop="1" thickBot="1" x14ac:dyDescent="0.3">
      <c r="A6" s="479" t="s">
        <v>599</v>
      </c>
      <c r="B6" s="480" t="s">
        <v>1212</v>
      </c>
      <c r="C6" s="480"/>
      <c r="D6" s="480"/>
      <c r="E6" s="480" t="s">
        <v>1220</v>
      </c>
      <c r="F6" s="480"/>
      <c r="G6" s="480"/>
      <c r="H6" s="467" t="s">
        <v>1247</v>
      </c>
      <c r="I6" s="468"/>
      <c r="J6" s="521"/>
      <c r="K6" s="480" t="s">
        <v>1256</v>
      </c>
      <c r="L6" s="480"/>
      <c r="M6" s="480"/>
    </row>
    <row r="7" spans="1:13" ht="26.25" customHeight="1" thickTop="1" thickBot="1" x14ac:dyDescent="0.3">
      <c r="A7" s="479"/>
      <c r="B7" s="363" t="s">
        <v>397</v>
      </c>
      <c r="C7" s="363" t="s">
        <v>412</v>
      </c>
      <c r="D7" s="363" t="s">
        <v>229</v>
      </c>
      <c r="E7" s="301" t="s">
        <v>397</v>
      </c>
      <c r="F7" s="301" t="s">
        <v>412</v>
      </c>
      <c r="G7" s="301" t="s">
        <v>229</v>
      </c>
      <c r="H7" s="428" t="s">
        <v>397</v>
      </c>
      <c r="I7" s="428" t="s">
        <v>412</v>
      </c>
      <c r="J7" s="428" t="s">
        <v>229</v>
      </c>
      <c r="K7" s="436" t="s">
        <v>397</v>
      </c>
      <c r="L7" s="436" t="s">
        <v>412</v>
      </c>
      <c r="M7" s="436" t="s">
        <v>229</v>
      </c>
    </row>
    <row r="8" spans="1:13" ht="36" thickTop="1" thickBot="1" x14ac:dyDescent="0.3">
      <c r="A8" s="166" t="s">
        <v>493</v>
      </c>
      <c r="B8" s="60">
        <v>563744.39761843998</v>
      </c>
      <c r="C8" s="60">
        <v>82066.420380370007</v>
      </c>
      <c r="D8" s="60">
        <v>645810.81799880997</v>
      </c>
      <c r="E8" s="60">
        <v>565161.65593799995</v>
      </c>
      <c r="F8" s="60">
        <v>83487.202546350003</v>
      </c>
      <c r="G8" s="60">
        <v>648648.85848434991</v>
      </c>
      <c r="H8" s="60">
        <v>579332.01531549997</v>
      </c>
      <c r="I8" s="60">
        <v>88853.156836070004</v>
      </c>
      <c r="J8" s="60">
        <v>668185.17215156998</v>
      </c>
      <c r="K8" s="60">
        <v>584519.63491638005</v>
      </c>
      <c r="L8" s="60">
        <v>93432.081066750005</v>
      </c>
      <c r="M8" s="60">
        <v>677951.71598313004</v>
      </c>
    </row>
    <row r="9" spans="1:13" ht="18.75" thickTop="1" thickBot="1" x14ac:dyDescent="0.3">
      <c r="A9" s="166" t="s">
        <v>600</v>
      </c>
      <c r="B9" s="60">
        <v>76126.787582339995</v>
      </c>
      <c r="C9" s="60">
        <v>6285.1022864699999</v>
      </c>
      <c r="D9" s="60">
        <v>82411.889868810002</v>
      </c>
      <c r="E9" s="60">
        <v>75881.5096319</v>
      </c>
      <c r="F9" s="60">
        <v>6671.2187996100001</v>
      </c>
      <c r="G9" s="60">
        <v>82552.728431509997</v>
      </c>
      <c r="H9" s="60">
        <v>78649.480379999994</v>
      </c>
      <c r="I9" s="60">
        <v>7207.7548612099999</v>
      </c>
      <c r="J9" s="60">
        <v>85857.235241210001</v>
      </c>
      <c r="K9" s="60">
        <v>79728.673223000005</v>
      </c>
      <c r="L9" s="60">
        <v>7370.2250377999999</v>
      </c>
      <c r="M9" s="60">
        <v>87098.898260800008</v>
      </c>
    </row>
    <row r="10" spans="1:13" ht="18.75" thickTop="1" thickBot="1" x14ac:dyDescent="0.3">
      <c r="A10" s="87" t="s">
        <v>495</v>
      </c>
      <c r="B10" s="24">
        <v>38984.68659084</v>
      </c>
      <c r="C10" s="24">
        <v>3841.2057851099999</v>
      </c>
      <c r="D10" s="24">
        <v>42825.892375950003</v>
      </c>
      <c r="E10" s="24">
        <v>38954.2590604</v>
      </c>
      <c r="F10" s="24">
        <v>4129.3415140099996</v>
      </c>
      <c r="G10" s="24">
        <v>43083.600574409997</v>
      </c>
      <c r="H10" s="24">
        <v>40113.371215899999</v>
      </c>
      <c r="I10" s="24">
        <v>4236.1197010000005</v>
      </c>
      <c r="J10" s="24">
        <v>44349.490916900002</v>
      </c>
      <c r="K10" s="24">
        <v>40779.282805100003</v>
      </c>
      <c r="L10" s="24">
        <v>4338.6789490700003</v>
      </c>
      <c r="M10" s="24">
        <v>45117.961754170006</v>
      </c>
    </row>
    <row r="11" spans="1:13" ht="18.75" thickTop="1" thickBot="1" x14ac:dyDescent="0.3">
      <c r="A11" s="87" t="s">
        <v>496</v>
      </c>
      <c r="B11" s="24">
        <v>23033.973600400001</v>
      </c>
      <c r="C11" s="24">
        <v>1908.6246421199999</v>
      </c>
      <c r="D11" s="24">
        <v>24942.598242520002</v>
      </c>
      <c r="E11" s="24">
        <v>22695.8562934</v>
      </c>
      <c r="F11" s="24">
        <v>1999.54226649</v>
      </c>
      <c r="G11" s="24">
        <v>24695.39855989</v>
      </c>
      <c r="H11" s="24">
        <v>23283.948513300002</v>
      </c>
      <c r="I11" s="24">
        <v>2292.7202190100002</v>
      </c>
      <c r="J11" s="24">
        <v>25576.668732310001</v>
      </c>
      <c r="K11" s="24">
        <v>23768.039345699999</v>
      </c>
      <c r="L11" s="24">
        <v>2364.6988377100001</v>
      </c>
      <c r="M11" s="24">
        <v>26132.738183409998</v>
      </c>
    </row>
    <row r="12" spans="1:13" ht="18.75" thickTop="1" thickBot="1" x14ac:dyDescent="0.3">
      <c r="A12" s="87" t="s">
        <v>497</v>
      </c>
      <c r="B12" s="24">
        <v>52.398000000000003</v>
      </c>
      <c r="C12" s="24">
        <v>5.7140000000000004</v>
      </c>
      <c r="D12" s="24">
        <v>58.112000000000002</v>
      </c>
      <c r="E12" s="24">
        <v>46.999000000000002</v>
      </c>
      <c r="F12" s="24">
        <v>5.4969999999999999</v>
      </c>
      <c r="G12" s="24">
        <v>52.496000000000002</v>
      </c>
      <c r="H12" s="24">
        <v>44.127000000000002</v>
      </c>
      <c r="I12" s="24">
        <v>4.8179999999999996</v>
      </c>
      <c r="J12" s="24">
        <v>48.945</v>
      </c>
      <c r="K12" s="24">
        <v>46.588999999999999</v>
      </c>
      <c r="L12" s="24">
        <v>4.5960000000000001</v>
      </c>
      <c r="M12" s="24">
        <v>51.185000000000002</v>
      </c>
    </row>
    <row r="13" spans="1:13" ht="18.75" thickTop="1" thickBot="1" x14ac:dyDescent="0.3">
      <c r="A13" s="87" t="s">
        <v>498</v>
      </c>
      <c r="B13" s="24">
        <v>2123.6353911000001</v>
      </c>
      <c r="C13" s="24">
        <v>226.52885924</v>
      </c>
      <c r="D13" s="24">
        <v>2350.1642503400003</v>
      </c>
      <c r="E13" s="24">
        <v>2069.5762780999999</v>
      </c>
      <c r="F13" s="24">
        <v>218.77701911</v>
      </c>
      <c r="G13" s="24">
        <v>2288.3532972099997</v>
      </c>
      <c r="H13" s="24">
        <v>2082.4346507999999</v>
      </c>
      <c r="I13" s="24">
        <v>304.2099412</v>
      </c>
      <c r="J13" s="24">
        <v>2386.6445919999996</v>
      </c>
      <c r="K13" s="24">
        <v>2034.4040722</v>
      </c>
      <c r="L13" s="24">
        <v>295.37825102000005</v>
      </c>
      <c r="M13" s="24">
        <v>2329.7823232199999</v>
      </c>
    </row>
    <row r="14" spans="1:13" ht="18.75" thickTop="1" thickBot="1" x14ac:dyDescent="0.3">
      <c r="A14" s="166" t="s">
        <v>499</v>
      </c>
      <c r="B14" s="60">
        <v>3215.3160907000001</v>
      </c>
      <c r="C14" s="60">
        <v>1022.7430464299999</v>
      </c>
      <c r="D14" s="60">
        <v>4238.0591371299997</v>
      </c>
      <c r="E14" s="60">
        <v>3351.1447137999999</v>
      </c>
      <c r="F14" s="60">
        <v>988.36562179999999</v>
      </c>
      <c r="G14" s="60">
        <v>4339.5103356</v>
      </c>
      <c r="H14" s="60">
        <v>4159.4360060999998</v>
      </c>
      <c r="I14" s="60">
        <v>896.17316744999994</v>
      </c>
      <c r="J14" s="60">
        <v>5055.6091735499995</v>
      </c>
      <c r="K14" s="60">
        <v>4349.7320116999999</v>
      </c>
      <c r="L14" s="60">
        <v>852.38060783999993</v>
      </c>
      <c r="M14" s="60">
        <v>5202.1126195400002</v>
      </c>
    </row>
    <row r="15" spans="1:13" ht="18.75" thickTop="1" thickBot="1" x14ac:dyDescent="0.3">
      <c r="A15" s="87" t="s">
        <v>500</v>
      </c>
      <c r="B15" s="24">
        <v>163.71937210000002</v>
      </c>
      <c r="C15" s="24">
        <v>478.35270017000005</v>
      </c>
      <c r="D15" s="24">
        <v>642.07207227000004</v>
      </c>
      <c r="E15" s="24">
        <v>156.51622260000002</v>
      </c>
      <c r="F15" s="24">
        <v>472.29048103000002</v>
      </c>
      <c r="G15" s="24">
        <v>628.80670363000002</v>
      </c>
      <c r="H15" s="24">
        <v>324.64283390000003</v>
      </c>
      <c r="I15" s="24">
        <v>279.71173376999997</v>
      </c>
      <c r="J15" s="24">
        <v>604.35456767000005</v>
      </c>
      <c r="K15" s="24">
        <v>312.2796477</v>
      </c>
      <c r="L15" s="24">
        <v>270.73307441000003</v>
      </c>
      <c r="M15" s="24">
        <v>583.01272211000003</v>
      </c>
    </row>
    <row r="16" spans="1:13" ht="18.75" thickTop="1" thickBot="1" x14ac:dyDescent="0.3">
      <c r="A16" s="87" t="s">
        <v>501</v>
      </c>
      <c r="B16" s="24">
        <v>2847.0347185999999</v>
      </c>
      <c r="C16" s="24">
        <v>537.26034626000001</v>
      </c>
      <c r="D16" s="24">
        <v>3384.2950648599999</v>
      </c>
      <c r="E16" s="24">
        <v>2994.7914912000001</v>
      </c>
      <c r="F16" s="24">
        <v>508.90714077000001</v>
      </c>
      <c r="G16" s="24">
        <v>3503.69863197</v>
      </c>
      <c r="H16" s="24">
        <v>3649.6881721999998</v>
      </c>
      <c r="I16" s="24">
        <v>602.08943368000007</v>
      </c>
      <c r="J16" s="24">
        <v>4251.77760588</v>
      </c>
      <c r="K16" s="24">
        <v>3860.511364</v>
      </c>
      <c r="L16" s="24">
        <v>567.65653342999997</v>
      </c>
      <c r="M16" s="24">
        <v>4428.1678974300003</v>
      </c>
    </row>
    <row r="17" spans="1:13" ht="18.75" thickTop="1" thickBot="1" x14ac:dyDescent="0.3">
      <c r="A17" s="166" t="s">
        <v>601</v>
      </c>
      <c r="B17" s="60">
        <v>30496.709263300003</v>
      </c>
      <c r="C17" s="60">
        <v>10337.21478187</v>
      </c>
      <c r="D17" s="60">
        <v>40833.924045170003</v>
      </c>
      <c r="E17" s="60">
        <v>30007.295823699998</v>
      </c>
      <c r="F17" s="60">
        <v>10069.20264621</v>
      </c>
      <c r="G17" s="60">
        <v>40076.498469910002</v>
      </c>
      <c r="H17" s="60">
        <v>29125.982201400002</v>
      </c>
      <c r="I17" s="60">
        <v>9697.7292894499988</v>
      </c>
      <c r="J17" s="60">
        <v>38823.711490850001</v>
      </c>
      <c r="K17" s="60">
        <v>28683.923121899999</v>
      </c>
      <c r="L17" s="60">
        <v>9408.2496563599998</v>
      </c>
      <c r="M17" s="60">
        <v>38092.172778259999</v>
      </c>
    </row>
    <row r="18" spans="1:13" ht="18.75" thickTop="1" thickBot="1" x14ac:dyDescent="0.3">
      <c r="A18" s="87" t="s">
        <v>503</v>
      </c>
      <c r="B18" s="24">
        <v>11657.6856702</v>
      </c>
      <c r="C18" s="24">
        <v>4977.9666542499999</v>
      </c>
      <c r="D18" s="24">
        <v>16635.652324449999</v>
      </c>
      <c r="E18" s="24">
        <v>11495.214146800001</v>
      </c>
      <c r="F18" s="24">
        <v>4862.5780067599999</v>
      </c>
      <c r="G18" s="24">
        <v>16357.79215356</v>
      </c>
      <c r="H18" s="24">
        <v>11034.493647399999</v>
      </c>
      <c r="I18" s="24">
        <v>4452.8270403500001</v>
      </c>
      <c r="J18" s="24">
        <v>15487.320687749998</v>
      </c>
      <c r="K18" s="24">
        <v>10810.0090224</v>
      </c>
      <c r="L18" s="24">
        <v>4233.2193918899993</v>
      </c>
      <c r="M18" s="24">
        <v>15043.228414289999</v>
      </c>
    </row>
    <row r="19" spans="1:13" ht="18.75" thickTop="1" thickBot="1" x14ac:dyDescent="0.3">
      <c r="A19" s="88" t="s">
        <v>504</v>
      </c>
      <c r="B19" s="24">
        <v>291.14756219999998</v>
      </c>
      <c r="C19" s="24">
        <v>833.05554888999995</v>
      </c>
      <c r="D19" s="24">
        <v>1124.20311109</v>
      </c>
      <c r="E19" s="24">
        <v>307.7956221</v>
      </c>
      <c r="F19" s="24">
        <v>844.32103481999991</v>
      </c>
      <c r="G19" s="24">
        <v>1152.11665692</v>
      </c>
      <c r="H19" s="24">
        <v>313.11022019999996</v>
      </c>
      <c r="I19" s="24">
        <v>943.64096855999992</v>
      </c>
      <c r="J19" s="24">
        <v>1256.7511887599999</v>
      </c>
      <c r="K19" s="24">
        <v>297.1867312</v>
      </c>
      <c r="L19" s="24">
        <v>901.96333157000004</v>
      </c>
      <c r="M19" s="24">
        <v>1199.15006277</v>
      </c>
    </row>
    <row r="20" spans="1:13" ht="18.75" thickTop="1" thickBot="1" x14ac:dyDescent="0.3">
      <c r="A20" s="88" t="s">
        <v>505</v>
      </c>
      <c r="B20" s="24">
        <v>1758.2839710999999</v>
      </c>
      <c r="C20" s="24">
        <v>274.59327036999997</v>
      </c>
      <c r="D20" s="24">
        <v>2032.8772414699999</v>
      </c>
      <c r="E20" s="24">
        <v>1698.2247</v>
      </c>
      <c r="F20" s="24">
        <v>261.48996598999997</v>
      </c>
      <c r="G20" s="24">
        <v>1959.71466599</v>
      </c>
      <c r="H20" s="24">
        <v>1501.2957578</v>
      </c>
      <c r="I20" s="24">
        <v>222.45697025000001</v>
      </c>
      <c r="J20" s="24">
        <v>1723.7527280500001</v>
      </c>
      <c r="K20" s="24">
        <v>1463.4119142</v>
      </c>
      <c r="L20" s="24">
        <v>208.78627854999999</v>
      </c>
      <c r="M20" s="24">
        <v>1672.1981927499999</v>
      </c>
    </row>
    <row r="21" spans="1:13" ht="18.75" thickTop="1" thickBot="1" x14ac:dyDescent="0.3">
      <c r="A21" s="88" t="s">
        <v>506</v>
      </c>
      <c r="B21" s="24">
        <v>1326.4130774999999</v>
      </c>
      <c r="C21" s="24">
        <v>78.071460040000005</v>
      </c>
      <c r="D21" s="24">
        <v>1404.4845375399998</v>
      </c>
      <c r="E21" s="24">
        <v>1289.8898389999999</v>
      </c>
      <c r="F21" s="24">
        <v>75.504739479999998</v>
      </c>
      <c r="G21" s="24">
        <v>1365.3945784799998</v>
      </c>
      <c r="H21" s="24">
        <v>1189.8123255</v>
      </c>
      <c r="I21" s="24">
        <v>78.877128719999988</v>
      </c>
      <c r="J21" s="24">
        <v>1268.68945422</v>
      </c>
      <c r="K21" s="24">
        <v>1167.1324516</v>
      </c>
      <c r="L21" s="24">
        <v>74.216504209999997</v>
      </c>
      <c r="M21" s="24">
        <v>1241.34895581</v>
      </c>
    </row>
    <row r="22" spans="1:13" ht="18.75" thickTop="1" thickBot="1" x14ac:dyDescent="0.3">
      <c r="A22" s="88" t="s">
        <v>507</v>
      </c>
      <c r="B22" s="24">
        <v>7721.8400593999995</v>
      </c>
      <c r="C22" s="24">
        <v>3706.5073749500002</v>
      </c>
      <c r="D22" s="24">
        <v>11428.34743435</v>
      </c>
      <c r="E22" s="24">
        <v>7608.4299856999996</v>
      </c>
      <c r="F22" s="24">
        <v>3598.41726647</v>
      </c>
      <c r="G22" s="24">
        <v>11206.847252169999</v>
      </c>
      <c r="H22" s="24">
        <v>7374.3143438999996</v>
      </c>
      <c r="I22" s="24">
        <v>3136.3609728199999</v>
      </c>
      <c r="J22" s="24">
        <v>10510.67531672</v>
      </c>
      <c r="K22" s="24">
        <v>7240.0079254000002</v>
      </c>
      <c r="L22" s="24">
        <v>2980.1912775599999</v>
      </c>
      <c r="M22" s="24">
        <v>10220.199202960001</v>
      </c>
    </row>
    <row r="23" spans="1:13" ht="18.75" thickTop="1" thickBot="1" x14ac:dyDescent="0.3">
      <c r="A23" s="82" t="s">
        <v>508</v>
      </c>
      <c r="B23" s="24">
        <v>6413.4148981999997</v>
      </c>
      <c r="C23" s="24">
        <v>1504.89989584</v>
      </c>
      <c r="D23" s="24">
        <v>7918.3147940399995</v>
      </c>
      <c r="E23" s="24">
        <v>6301.8643700000002</v>
      </c>
      <c r="F23" s="24">
        <v>1440.3560475900001</v>
      </c>
      <c r="G23" s="24">
        <v>7742.2204175900006</v>
      </c>
      <c r="H23" s="24">
        <v>6061.9986140000001</v>
      </c>
      <c r="I23" s="24">
        <v>1363.0280708999999</v>
      </c>
      <c r="J23" s="24">
        <v>7425.0266849</v>
      </c>
      <c r="K23" s="24">
        <v>5930.1118296999994</v>
      </c>
      <c r="L23" s="24">
        <v>1347.5063869400001</v>
      </c>
      <c r="M23" s="24">
        <v>7277.6182166399994</v>
      </c>
    </row>
    <row r="24" spans="1:13" ht="18.75" thickTop="1" thickBot="1" x14ac:dyDescent="0.3">
      <c r="A24" s="82" t="s">
        <v>509</v>
      </c>
      <c r="B24" s="24">
        <v>16.068972299999999</v>
      </c>
      <c r="C24" s="24">
        <v>228.14865327999999</v>
      </c>
      <c r="D24" s="24">
        <v>244.21762558</v>
      </c>
      <c r="E24" s="24">
        <v>16.263542000000001</v>
      </c>
      <c r="F24" s="24">
        <v>213.08934361000001</v>
      </c>
      <c r="G24" s="24">
        <v>229.35288561000002</v>
      </c>
      <c r="H24" s="24">
        <v>16.2224246</v>
      </c>
      <c r="I24" s="24">
        <v>384.56754724000001</v>
      </c>
      <c r="J24" s="24">
        <v>400.78997184000002</v>
      </c>
      <c r="K24" s="24">
        <v>16.031649099999999</v>
      </c>
      <c r="L24" s="24">
        <v>363.48989328000005</v>
      </c>
      <c r="M24" s="24">
        <v>379.52154238000003</v>
      </c>
    </row>
    <row r="25" spans="1:13" ht="18.75" thickTop="1" thickBot="1" x14ac:dyDescent="0.3">
      <c r="A25" s="82" t="s">
        <v>510</v>
      </c>
      <c r="B25" s="24">
        <v>366.89269719999999</v>
      </c>
      <c r="C25" s="24">
        <v>623.26813341999991</v>
      </c>
      <c r="D25" s="24">
        <v>990.16083061999984</v>
      </c>
      <c r="E25" s="24">
        <v>353.28392599999995</v>
      </c>
      <c r="F25" s="24">
        <v>609.08585069999992</v>
      </c>
      <c r="G25" s="24">
        <v>962.36977669999987</v>
      </c>
      <c r="H25" s="24">
        <v>291.00553019999995</v>
      </c>
      <c r="I25" s="24">
        <v>565.0270769</v>
      </c>
      <c r="J25" s="24">
        <v>856.03260709999995</v>
      </c>
      <c r="K25" s="24">
        <v>277.34429560000001</v>
      </c>
      <c r="L25" s="24">
        <v>551.11802764000004</v>
      </c>
      <c r="M25" s="24">
        <v>828.46232324000005</v>
      </c>
    </row>
    <row r="26" spans="1:13" ht="18.75" thickTop="1" thickBot="1" x14ac:dyDescent="0.3">
      <c r="A26" s="82" t="s">
        <v>511</v>
      </c>
      <c r="B26" s="24">
        <v>239.01277420000002</v>
      </c>
      <c r="C26" s="24">
        <v>68.592516459999999</v>
      </c>
      <c r="D26" s="24">
        <v>307.60529066000004</v>
      </c>
      <c r="E26" s="24">
        <v>234.36327840000001</v>
      </c>
      <c r="F26" s="24">
        <v>65.079249730000001</v>
      </c>
      <c r="G26" s="24">
        <v>299.44252813000003</v>
      </c>
      <c r="H26" s="24">
        <v>280.75626370000003</v>
      </c>
      <c r="I26" s="24">
        <v>61.451028309999998</v>
      </c>
      <c r="J26" s="24">
        <v>342.20729201000006</v>
      </c>
      <c r="K26" s="24">
        <v>295.09900300000004</v>
      </c>
      <c r="L26" s="24">
        <v>57.948999999999998</v>
      </c>
      <c r="M26" s="24">
        <v>353.04800300000005</v>
      </c>
    </row>
    <row r="27" spans="1:13" ht="36" thickTop="1" thickBot="1" x14ac:dyDescent="0.3">
      <c r="A27" s="82" t="s">
        <v>512</v>
      </c>
      <c r="B27" s="24">
        <v>449.91404570000003</v>
      </c>
      <c r="C27" s="24">
        <v>241.43058622999999</v>
      </c>
      <c r="D27" s="24">
        <v>691.34463192999999</v>
      </c>
      <c r="E27" s="24">
        <v>476.16671990000003</v>
      </c>
      <c r="F27" s="24">
        <v>237.21846762000001</v>
      </c>
      <c r="G27" s="24">
        <v>713.38518752000004</v>
      </c>
      <c r="H27" s="24">
        <v>509.03049810000005</v>
      </c>
      <c r="I27" s="24">
        <v>227.34830848999999</v>
      </c>
      <c r="J27" s="24">
        <v>736.37880659000007</v>
      </c>
      <c r="K27" s="24">
        <v>509.94584889999999</v>
      </c>
      <c r="L27" s="24">
        <v>222.40017917</v>
      </c>
      <c r="M27" s="24">
        <v>732.34602806999999</v>
      </c>
    </row>
    <row r="28" spans="1:13" ht="18.75" thickTop="1" thickBot="1" x14ac:dyDescent="0.3">
      <c r="A28" s="82" t="s">
        <v>513</v>
      </c>
      <c r="B28" s="24">
        <v>1032.1150215</v>
      </c>
      <c r="C28" s="24">
        <v>136.79147380000001</v>
      </c>
      <c r="D28" s="24">
        <v>1168.9064953</v>
      </c>
      <c r="E28" s="24">
        <v>1068.8080912999999</v>
      </c>
      <c r="F28" s="24">
        <v>127.91227203</v>
      </c>
      <c r="G28" s="24">
        <v>1196.7203633299998</v>
      </c>
      <c r="H28" s="24">
        <v>1036.7402949</v>
      </c>
      <c r="I28" s="24">
        <v>95.918508130000006</v>
      </c>
      <c r="J28" s="24">
        <v>1132.6588030299999</v>
      </c>
      <c r="K28" s="24">
        <v>1014.2470964</v>
      </c>
      <c r="L28" s="24">
        <v>87.261272360000007</v>
      </c>
      <c r="M28" s="24">
        <v>1101.5083687599999</v>
      </c>
    </row>
    <row r="29" spans="1:13" ht="18.75" thickTop="1" thickBot="1" x14ac:dyDescent="0.3">
      <c r="A29" s="82" t="s">
        <v>514</v>
      </c>
      <c r="B29" s="24">
        <v>162.40730350000001</v>
      </c>
      <c r="C29" s="24">
        <v>20.61</v>
      </c>
      <c r="D29" s="24">
        <v>183.01730350000003</v>
      </c>
      <c r="E29" s="24">
        <v>188.83265359999999</v>
      </c>
      <c r="F29" s="24">
        <v>29.759</v>
      </c>
      <c r="G29" s="24">
        <v>218.59165359999997</v>
      </c>
      <c r="H29" s="24">
        <v>216.35648360000002</v>
      </c>
      <c r="I29" s="24">
        <v>26.422000000000001</v>
      </c>
      <c r="J29" s="24">
        <v>242.77848360000002</v>
      </c>
      <c r="K29" s="24">
        <v>211.40460670000002</v>
      </c>
      <c r="L29" s="24">
        <v>25.29</v>
      </c>
      <c r="M29" s="24">
        <v>236.69460670000001</v>
      </c>
    </row>
    <row r="30" spans="1:13" ht="18.75" thickTop="1" thickBot="1" x14ac:dyDescent="0.3">
      <c r="A30" s="82" t="s">
        <v>515</v>
      </c>
      <c r="B30" s="24">
        <v>172.77200210000001</v>
      </c>
      <c r="C30" s="24">
        <v>0</v>
      </c>
      <c r="D30" s="24">
        <v>172.77200210000001</v>
      </c>
      <c r="E30" s="24">
        <v>165.84923130000001</v>
      </c>
      <c r="F30" s="24">
        <v>0</v>
      </c>
      <c r="G30" s="24">
        <v>165.84923130000001</v>
      </c>
      <c r="H30" s="24">
        <v>167.90216519999998</v>
      </c>
      <c r="I30" s="24">
        <v>0</v>
      </c>
      <c r="J30" s="24">
        <v>167.90216519999998</v>
      </c>
      <c r="K30" s="24">
        <v>159.9132199</v>
      </c>
      <c r="L30" s="24">
        <v>0</v>
      </c>
      <c r="M30" s="24">
        <v>159.9132199</v>
      </c>
    </row>
    <row r="31" spans="1:13" ht="18.75" thickTop="1" thickBot="1" x14ac:dyDescent="0.3">
      <c r="A31" s="82" t="s">
        <v>516</v>
      </c>
      <c r="B31" s="24">
        <v>632.22734030000004</v>
      </c>
      <c r="C31" s="24">
        <v>63.266835319999998</v>
      </c>
      <c r="D31" s="24">
        <v>695.49417562000008</v>
      </c>
      <c r="E31" s="24">
        <v>572.49870650000003</v>
      </c>
      <c r="F31" s="24">
        <v>50.996663240000004</v>
      </c>
      <c r="G31" s="24">
        <v>623.49536974</v>
      </c>
      <c r="H31" s="24">
        <v>645.49019440000006</v>
      </c>
      <c r="I31" s="24">
        <v>53.779222679999997</v>
      </c>
      <c r="J31" s="24">
        <v>699.26941708000004</v>
      </c>
      <c r="K31" s="24">
        <v>647.98682129999997</v>
      </c>
      <c r="L31" s="24">
        <v>50.684145450000003</v>
      </c>
      <c r="M31" s="24">
        <v>698.67096674999993</v>
      </c>
    </row>
    <row r="32" spans="1:13" ht="18.75" thickTop="1" thickBot="1" x14ac:dyDescent="0.3">
      <c r="A32" s="82" t="s">
        <v>517</v>
      </c>
      <c r="B32" s="24">
        <v>4470.5515958000005</v>
      </c>
      <c r="C32" s="24">
        <v>773.27245937000009</v>
      </c>
      <c r="D32" s="24">
        <v>5243.824055170001</v>
      </c>
      <c r="E32" s="24">
        <v>4332.2233912000002</v>
      </c>
      <c r="F32" s="24">
        <v>737.49160331999997</v>
      </c>
      <c r="G32" s="24">
        <v>5069.7149945199999</v>
      </c>
      <c r="H32" s="24">
        <v>3575.0000789999999</v>
      </c>
      <c r="I32" s="24">
        <v>554.31476301999999</v>
      </c>
      <c r="J32" s="24">
        <v>4129.3148420199996</v>
      </c>
      <c r="K32" s="24">
        <v>3457.62167</v>
      </c>
      <c r="L32" s="24">
        <v>624.42975308000007</v>
      </c>
      <c r="M32" s="24">
        <v>4082.0514230799999</v>
      </c>
    </row>
    <row r="33" spans="1:13" ht="18.75" thickTop="1" thickBot="1" x14ac:dyDescent="0.3">
      <c r="A33" s="82" t="s">
        <v>518</v>
      </c>
      <c r="B33" s="24">
        <v>15.361398100000001</v>
      </c>
      <c r="C33" s="24">
        <v>434.60729843000001</v>
      </c>
      <c r="D33" s="24">
        <v>449.96869652999999</v>
      </c>
      <c r="E33" s="24">
        <v>15.327587400000001</v>
      </c>
      <c r="F33" s="24">
        <v>418.97468365000003</v>
      </c>
      <c r="G33" s="24">
        <v>434.30227105000006</v>
      </c>
      <c r="H33" s="24">
        <v>15.300192600000001</v>
      </c>
      <c r="I33" s="24">
        <v>372.00704071999996</v>
      </c>
      <c r="J33" s="24">
        <v>387.30723331999997</v>
      </c>
      <c r="K33" s="24">
        <v>15.2045944</v>
      </c>
      <c r="L33" s="24">
        <v>356.70775585999996</v>
      </c>
      <c r="M33" s="24">
        <v>371.91235025999998</v>
      </c>
    </row>
    <row r="34" spans="1:13" ht="36" thickTop="1" thickBot="1" x14ac:dyDescent="0.3">
      <c r="A34" s="82" t="s">
        <v>519</v>
      </c>
      <c r="B34" s="24">
        <v>2109.0419369000001</v>
      </c>
      <c r="C34" s="24">
        <v>677.76102101999993</v>
      </c>
      <c r="D34" s="24">
        <v>2786.8029579200002</v>
      </c>
      <c r="E34" s="24">
        <v>2058.6555947000002</v>
      </c>
      <c r="F34" s="24">
        <v>701.06795296000007</v>
      </c>
      <c r="G34" s="24">
        <v>2759.7235476600003</v>
      </c>
      <c r="H34" s="24">
        <v>2534.3234871999998</v>
      </c>
      <c r="I34" s="24">
        <v>669.59844944999998</v>
      </c>
      <c r="J34" s="24">
        <v>3203.9219366499997</v>
      </c>
      <c r="K34" s="24">
        <v>2512.1832661000003</v>
      </c>
      <c r="L34" s="24">
        <v>642.5053739</v>
      </c>
      <c r="M34" s="24">
        <v>3154.6886400000003</v>
      </c>
    </row>
    <row r="35" spans="1:13" ht="36" thickTop="1" thickBot="1" x14ac:dyDescent="0.3">
      <c r="A35" s="82" t="s">
        <v>602</v>
      </c>
      <c r="B35" s="24">
        <v>130.1885408</v>
      </c>
      <c r="C35" s="24">
        <v>17.269895250000001</v>
      </c>
      <c r="D35" s="24">
        <v>147.45843604999999</v>
      </c>
      <c r="E35" s="24">
        <v>122.1149767</v>
      </c>
      <c r="F35" s="24">
        <v>16.239116079999999</v>
      </c>
      <c r="G35" s="24">
        <v>138.35409278</v>
      </c>
      <c r="H35" s="24">
        <v>96.441286099999999</v>
      </c>
      <c r="I35" s="24">
        <v>13.169182360000001</v>
      </c>
      <c r="J35" s="24">
        <v>109.61046845999999</v>
      </c>
      <c r="K35" s="24">
        <v>64.373472399999997</v>
      </c>
      <c r="L35" s="24">
        <v>12.16210836</v>
      </c>
      <c r="M35" s="24">
        <v>76.535580760000002</v>
      </c>
    </row>
    <row r="36" spans="1:13" ht="18.75" thickTop="1" thickBot="1" x14ac:dyDescent="0.3">
      <c r="A36" s="82" t="s">
        <v>521</v>
      </c>
      <c r="B36" s="24">
        <v>1248.2554732999999</v>
      </c>
      <c r="C36" s="24">
        <v>303.19072006000005</v>
      </c>
      <c r="D36" s="24">
        <v>1551.4461933600001</v>
      </c>
      <c r="E36" s="24">
        <v>1212.2347164</v>
      </c>
      <c r="F36" s="24">
        <v>293.40700958999997</v>
      </c>
      <c r="G36" s="24">
        <v>1505.6417259899999</v>
      </c>
      <c r="H36" s="24">
        <v>1306.0597279000001</v>
      </c>
      <c r="I36" s="24">
        <v>595.77386529</v>
      </c>
      <c r="J36" s="24">
        <v>1901.8335931900001</v>
      </c>
      <c r="K36" s="24">
        <v>1338.537253</v>
      </c>
      <c r="L36" s="24">
        <v>582.38767561000009</v>
      </c>
      <c r="M36" s="24">
        <v>1920.9249286100001</v>
      </c>
    </row>
    <row r="37" spans="1:13" ht="18.75" thickTop="1" thickBot="1" x14ac:dyDescent="0.3">
      <c r="A37" s="82" t="s">
        <v>522</v>
      </c>
      <c r="B37" s="24">
        <v>252.97459320000002</v>
      </c>
      <c r="C37" s="24">
        <v>21.381639140000001</v>
      </c>
      <c r="D37" s="24">
        <v>274.35623234000002</v>
      </c>
      <c r="E37" s="24">
        <v>247.8658915</v>
      </c>
      <c r="F37" s="24">
        <v>20.302379330000001</v>
      </c>
      <c r="G37" s="24">
        <v>268.16827082999998</v>
      </c>
      <c r="H37" s="24">
        <v>232.5593125</v>
      </c>
      <c r="I37" s="24">
        <v>47.723185610000002</v>
      </c>
      <c r="J37" s="24">
        <v>280.28249811000001</v>
      </c>
      <c r="K37" s="24">
        <v>224.26647299999999</v>
      </c>
      <c r="L37" s="24">
        <v>46.05469282</v>
      </c>
      <c r="M37" s="24">
        <v>270.32116581999998</v>
      </c>
    </row>
    <row r="38" spans="1:13" ht="18.75" thickTop="1" thickBot="1" x14ac:dyDescent="0.3">
      <c r="A38" s="166" t="s">
        <v>523</v>
      </c>
      <c r="B38" s="60">
        <v>3219.1336669000002</v>
      </c>
      <c r="C38" s="60">
        <v>3694.7181211500001</v>
      </c>
      <c r="D38" s="60">
        <v>6913.8517880500003</v>
      </c>
      <c r="E38" s="60">
        <v>3205.6356338000001</v>
      </c>
      <c r="F38" s="60">
        <v>3633.7380208999998</v>
      </c>
      <c r="G38" s="60">
        <v>6839.3736546999999</v>
      </c>
      <c r="H38" s="60">
        <v>3271.5274093999997</v>
      </c>
      <c r="I38" s="60">
        <v>4416.7791668099999</v>
      </c>
      <c r="J38" s="60">
        <v>7688.3065762099995</v>
      </c>
      <c r="K38" s="60">
        <v>3268.9820155000002</v>
      </c>
      <c r="L38" s="60">
        <v>4349.0154421100005</v>
      </c>
      <c r="M38" s="60">
        <v>7617.9974576100012</v>
      </c>
    </row>
    <row r="39" spans="1:13" ht="18.75" thickTop="1" thickBot="1" x14ac:dyDescent="0.3">
      <c r="A39" s="85" t="s">
        <v>524</v>
      </c>
      <c r="B39" s="24">
        <v>2902.4046668999999</v>
      </c>
      <c r="C39" s="24">
        <v>3433.0571211500001</v>
      </c>
      <c r="D39" s="24">
        <v>6335.46178805</v>
      </c>
      <c r="E39" s="24">
        <v>2895.4366338</v>
      </c>
      <c r="F39" s="24">
        <v>3382.1870208999999</v>
      </c>
      <c r="G39" s="24">
        <v>6277.6236546999999</v>
      </c>
      <c r="H39" s="24">
        <v>3003.3634093999999</v>
      </c>
      <c r="I39" s="24">
        <v>4196.8881668100003</v>
      </c>
      <c r="J39" s="24">
        <v>7200.2515762100002</v>
      </c>
      <c r="K39" s="24">
        <v>3006.8590155000002</v>
      </c>
      <c r="L39" s="24">
        <v>4140.4074421100004</v>
      </c>
      <c r="M39" s="24">
        <v>7147.2664576100005</v>
      </c>
    </row>
    <row r="40" spans="1:13" ht="18.75" thickTop="1" thickBot="1" x14ac:dyDescent="0.3">
      <c r="A40" s="166" t="s">
        <v>525</v>
      </c>
      <c r="B40" s="60">
        <v>56.038290200000006</v>
      </c>
      <c r="C40" s="60">
        <v>0</v>
      </c>
      <c r="D40" s="60">
        <v>56.038290200000006</v>
      </c>
      <c r="E40" s="60">
        <v>53.941106099999999</v>
      </c>
      <c r="F40" s="60">
        <v>0</v>
      </c>
      <c r="G40" s="60">
        <v>53.941106099999999</v>
      </c>
      <c r="H40" s="60">
        <v>46.754832399999998</v>
      </c>
      <c r="I40" s="60">
        <v>0</v>
      </c>
      <c r="J40" s="60">
        <v>46.754832399999998</v>
      </c>
      <c r="K40" s="60">
        <v>44.811036299999998</v>
      </c>
      <c r="L40" s="60">
        <v>0</v>
      </c>
      <c r="M40" s="60">
        <v>44.811036299999998</v>
      </c>
    </row>
    <row r="41" spans="1:13" ht="18.75" thickTop="1" thickBot="1" x14ac:dyDescent="0.3">
      <c r="A41" s="166" t="s">
        <v>526</v>
      </c>
      <c r="B41" s="60">
        <v>23867.195978600001</v>
      </c>
      <c r="C41" s="60">
        <v>7737.1820387000007</v>
      </c>
      <c r="D41" s="60">
        <v>31604.378017300001</v>
      </c>
      <c r="E41" s="60">
        <v>23907.5445741</v>
      </c>
      <c r="F41" s="60">
        <v>7560.5738939299999</v>
      </c>
      <c r="G41" s="60">
        <v>31468.118468029999</v>
      </c>
      <c r="H41" s="60">
        <v>24276.928903399999</v>
      </c>
      <c r="I41" s="60">
        <v>6715.0792991600001</v>
      </c>
      <c r="J41" s="60">
        <v>30992.008202559999</v>
      </c>
      <c r="K41" s="60">
        <v>25190.449549299999</v>
      </c>
      <c r="L41" s="60">
        <v>6608.3154580699993</v>
      </c>
      <c r="M41" s="60">
        <v>31798.765007369999</v>
      </c>
    </row>
    <row r="42" spans="1:13" ht="18.75" thickTop="1" thickBot="1" x14ac:dyDescent="0.3">
      <c r="A42" s="82" t="s">
        <v>527</v>
      </c>
      <c r="B42" s="24">
        <v>9085.5187578999994</v>
      </c>
      <c r="C42" s="24">
        <v>4051.1301719399999</v>
      </c>
      <c r="D42" s="24">
        <v>13136.648929839999</v>
      </c>
      <c r="E42" s="24">
        <v>9049.134094699999</v>
      </c>
      <c r="F42" s="24">
        <v>3840.88776358</v>
      </c>
      <c r="G42" s="24">
        <v>12890.021858279999</v>
      </c>
      <c r="H42" s="24">
        <v>9329.6177729999999</v>
      </c>
      <c r="I42" s="24">
        <v>3352.4291463300001</v>
      </c>
      <c r="J42" s="24">
        <v>12682.04691933</v>
      </c>
      <c r="K42" s="24">
        <v>9540.453564200001</v>
      </c>
      <c r="L42" s="24">
        <v>3363.0802124100001</v>
      </c>
      <c r="M42" s="24">
        <v>12903.533776610002</v>
      </c>
    </row>
    <row r="43" spans="1:13" ht="18.75" thickTop="1" thickBot="1" x14ac:dyDescent="0.3">
      <c r="A43" s="82" t="s">
        <v>528</v>
      </c>
      <c r="B43" s="24">
        <v>12423.579220699999</v>
      </c>
      <c r="C43" s="24">
        <v>2577.9148667600002</v>
      </c>
      <c r="D43" s="24">
        <v>15001.49408746</v>
      </c>
      <c r="E43" s="24">
        <v>12543.5194794</v>
      </c>
      <c r="F43" s="24">
        <v>2636.1131303500001</v>
      </c>
      <c r="G43" s="24">
        <v>15179.63260975</v>
      </c>
      <c r="H43" s="24">
        <v>12719.854130400001</v>
      </c>
      <c r="I43" s="24">
        <v>2351.6861528300001</v>
      </c>
      <c r="J43" s="24">
        <v>15071.540283230001</v>
      </c>
      <c r="K43" s="24">
        <v>13238.6199851</v>
      </c>
      <c r="L43" s="24">
        <v>2216.5152456599999</v>
      </c>
      <c r="M43" s="24">
        <v>15455.135230759999</v>
      </c>
    </row>
    <row r="44" spans="1:13" ht="18.75" thickTop="1" thickBot="1" x14ac:dyDescent="0.3">
      <c r="A44" s="166" t="s">
        <v>529</v>
      </c>
      <c r="B44" s="60">
        <v>25536.298036100001</v>
      </c>
      <c r="C44" s="60">
        <v>7030.9917999700001</v>
      </c>
      <c r="D44" s="60">
        <v>32567.289836070002</v>
      </c>
      <c r="E44" s="60">
        <v>25183.0508286</v>
      </c>
      <c r="F44" s="60">
        <v>7032.2028392500006</v>
      </c>
      <c r="G44" s="60">
        <v>32215.25366785</v>
      </c>
      <c r="H44" s="60">
        <v>25325.160498100002</v>
      </c>
      <c r="I44" s="60">
        <v>7200.9832378000001</v>
      </c>
      <c r="J44" s="60">
        <v>32526.143735900001</v>
      </c>
      <c r="K44" s="60">
        <v>25492.737635899997</v>
      </c>
      <c r="L44" s="60">
        <v>7227.1640938400005</v>
      </c>
      <c r="M44" s="60">
        <v>32719.901729739999</v>
      </c>
    </row>
    <row r="45" spans="1:13" ht="36" thickTop="1" thickBot="1" x14ac:dyDescent="0.3">
      <c r="A45" s="82" t="s">
        <v>530</v>
      </c>
      <c r="B45" s="24">
        <v>1507.7812569</v>
      </c>
      <c r="C45" s="24">
        <v>374.03230396999999</v>
      </c>
      <c r="D45" s="24">
        <v>1881.8135608699999</v>
      </c>
      <c r="E45" s="24">
        <v>1598.8970456999998</v>
      </c>
      <c r="F45" s="24">
        <v>398.60191202999999</v>
      </c>
      <c r="G45" s="24">
        <v>1997.4989577299998</v>
      </c>
      <c r="H45" s="24">
        <v>1556.7260356999998</v>
      </c>
      <c r="I45" s="24">
        <v>344.53932546000004</v>
      </c>
      <c r="J45" s="24">
        <v>1901.2653611599999</v>
      </c>
      <c r="K45" s="24">
        <v>1558.6759775</v>
      </c>
      <c r="L45" s="24">
        <v>332.97275858</v>
      </c>
      <c r="M45" s="24">
        <v>1891.6487360800002</v>
      </c>
    </row>
    <row r="46" spans="1:13" ht="18.75" thickTop="1" thickBot="1" x14ac:dyDescent="0.3">
      <c r="A46" s="82" t="s">
        <v>531</v>
      </c>
      <c r="B46" s="24">
        <v>8114.5506451000001</v>
      </c>
      <c r="C46" s="24">
        <v>2339.91869202</v>
      </c>
      <c r="D46" s="24">
        <v>10454.469337120001</v>
      </c>
      <c r="E46" s="24">
        <v>7982.0853465</v>
      </c>
      <c r="F46" s="24">
        <v>2284.2575647100002</v>
      </c>
      <c r="G46" s="24">
        <v>10266.34291121</v>
      </c>
      <c r="H46" s="24">
        <v>7946.5178158999997</v>
      </c>
      <c r="I46" s="24">
        <v>2314.7164233799999</v>
      </c>
      <c r="J46" s="24">
        <v>10261.23423928</v>
      </c>
      <c r="K46" s="24">
        <v>7970.2759686999998</v>
      </c>
      <c r="L46" s="24">
        <v>2363.3848297499999</v>
      </c>
      <c r="M46" s="24">
        <v>10333.660798450001</v>
      </c>
    </row>
    <row r="47" spans="1:13" ht="18.75" thickTop="1" thickBot="1" x14ac:dyDescent="0.3">
      <c r="A47" s="82" t="s">
        <v>532</v>
      </c>
      <c r="B47" s="24">
        <v>15527.395134099999</v>
      </c>
      <c r="C47" s="24">
        <v>4269.4568039800006</v>
      </c>
      <c r="D47" s="24">
        <v>19796.851938079999</v>
      </c>
      <c r="E47" s="24">
        <v>15210.8674364</v>
      </c>
      <c r="F47" s="24">
        <v>4242.2693625100001</v>
      </c>
      <c r="G47" s="24">
        <v>19453.13679891</v>
      </c>
      <c r="H47" s="24">
        <v>15463.089646500001</v>
      </c>
      <c r="I47" s="24">
        <v>4437.6834889599995</v>
      </c>
      <c r="J47" s="24">
        <v>19900.77313546</v>
      </c>
      <c r="K47" s="24">
        <v>15612.5146897</v>
      </c>
      <c r="L47" s="24">
        <v>4428.9805055099996</v>
      </c>
      <c r="M47" s="24">
        <v>20041.495195209998</v>
      </c>
    </row>
    <row r="48" spans="1:13" ht="18.75" thickTop="1" thickBot="1" x14ac:dyDescent="0.3">
      <c r="A48" s="166" t="s">
        <v>533</v>
      </c>
      <c r="B48" s="60">
        <v>7731.4114977999998</v>
      </c>
      <c r="C48" s="60">
        <v>3346.3668556900002</v>
      </c>
      <c r="D48" s="60">
        <v>11077.778353490001</v>
      </c>
      <c r="E48" s="60">
        <v>8003.9327297</v>
      </c>
      <c r="F48" s="60">
        <v>3679.7527051499997</v>
      </c>
      <c r="G48" s="60">
        <v>11683.68543485</v>
      </c>
      <c r="H48" s="60">
        <v>9591.3023176000006</v>
      </c>
      <c r="I48" s="60">
        <v>3774.4469266000001</v>
      </c>
      <c r="J48" s="60">
        <v>13365.7492442</v>
      </c>
      <c r="K48" s="60">
        <v>9727.5648870999994</v>
      </c>
      <c r="L48" s="60">
        <v>3678.7095997500001</v>
      </c>
      <c r="M48" s="60">
        <v>13406.274486849999</v>
      </c>
    </row>
    <row r="49" spans="1:13" ht="18.75" thickTop="1" thickBot="1" x14ac:dyDescent="0.3">
      <c r="A49" s="82" t="s">
        <v>534</v>
      </c>
      <c r="B49" s="24">
        <v>2255.4468558999997</v>
      </c>
      <c r="C49" s="24">
        <v>424.33148223999996</v>
      </c>
      <c r="D49" s="24">
        <v>2679.7783381399995</v>
      </c>
      <c r="E49" s="24">
        <v>2364.9426194000002</v>
      </c>
      <c r="F49" s="24">
        <v>541.95800701999997</v>
      </c>
      <c r="G49" s="24">
        <v>2906.9006264200002</v>
      </c>
      <c r="H49" s="24">
        <v>2313.1458443000001</v>
      </c>
      <c r="I49" s="24">
        <v>1035.7030636</v>
      </c>
      <c r="J49" s="24">
        <v>3348.8489079000001</v>
      </c>
      <c r="K49" s="24">
        <v>2277.8756157999997</v>
      </c>
      <c r="L49" s="24">
        <v>1041.0731581999999</v>
      </c>
      <c r="M49" s="24">
        <v>3318.9487739999995</v>
      </c>
    </row>
    <row r="50" spans="1:13" ht="18.75" thickTop="1" thickBot="1" x14ac:dyDescent="0.3">
      <c r="A50" s="82" t="s">
        <v>535</v>
      </c>
      <c r="B50" s="24">
        <v>4605.6659680000002</v>
      </c>
      <c r="C50" s="24">
        <v>2641.0381947000001</v>
      </c>
      <c r="D50" s="24">
        <v>7246.7041626999999</v>
      </c>
      <c r="E50" s="24">
        <v>4750.5217994999994</v>
      </c>
      <c r="F50" s="24">
        <v>2865.2862487299999</v>
      </c>
      <c r="G50" s="24">
        <v>7615.8080482299993</v>
      </c>
      <c r="H50" s="24">
        <v>6429.4192284999999</v>
      </c>
      <c r="I50" s="24">
        <v>2507.7519909299999</v>
      </c>
      <c r="J50" s="24">
        <v>8937.1712194299998</v>
      </c>
      <c r="K50" s="24">
        <v>6603.6205184999999</v>
      </c>
      <c r="L50" s="24">
        <v>2407.1596148100002</v>
      </c>
      <c r="M50" s="24">
        <v>9010.7801333099997</v>
      </c>
    </row>
    <row r="51" spans="1:13" ht="18.75" thickTop="1" thickBot="1" x14ac:dyDescent="0.3">
      <c r="A51" s="82" t="s">
        <v>536</v>
      </c>
      <c r="B51" s="24">
        <v>21.611999999999998</v>
      </c>
      <c r="C51" s="24">
        <v>2.9079999999999999</v>
      </c>
      <c r="D51" s="24">
        <v>24.52</v>
      </c>
      <c r="E51" s="24">
        <v>19.591999999999999</v>
      </c>
      <c r="F51" s="24">
        <v>2.887</v>
      </c>
      <c r="G51" s="24">
        <v>22.478999999999999</v>
      </c>
      <c r="H51" s="24">
        <v>13.33</v>
      </c>
      <c r="I51" s="24">
        <v>0.56499999999999995</v>
      </c>
      <c r="J51" s="24">
        <v>13.895</v>
      </c>
      <c r="K51" s="24">
        <v>11.182</v>
      </c>
      <c r="L51" s="24">
        <v>0</v>
      </c>
      <c r="M51" s="24">
        <v>11.182</v>
      </c>
    </row>
    <row r="52" spans="1:13" ht="18.75" thickTop="1" thickBot="1" x14ac:dyDescent="0.3">
      <c r="A52" s="82" t="s">
        <v>537</v>
      </c>
      <c r="B52" s="24">
        <v>221.97967389999999</v>
      </c>
      <c r="C52" s="24">
        <v>149.16617875</v>
      </c>
      <c r="D52" s="24">
        <v>371.14585264999999</v>
      </c>
      <c r="E52" s="24">
        <v>221.80331080000002</v>
      </c>
      <c r="F52" s="24">
        <v>144.43844940000002</v>
      </c>
      <c r="G52" s="24">
        <v>366.24176020000004</v>
      </c>
      <c r="H52" s="24">
        <v>203.56624479999999</v>
      </c>
      <c r="I52" s="24">
        <v>123.48387207</v>
      </c>
      <c r="J52" s="24">
        <v>327.05011687000001</v>
      </c>
      <c r="K52" s="24">
        <v>211.3897528</v>
      </c>
      <c r="L52" s="24">
        <v>116.63782674000001</v>
      </c>
      <c r="M52" s="24">
        <v>328.02757954000003</v>
      </c>
    </row>
    <row r="53" spans="1:13" ht="18.75" thickTop="1" thickBot="1" x14ac:dyDescent="0.3">
      <c r="A53" s="166" t="s">
        <v>538</v>
      </c>
      <c r="B53" s="60">
        <v>3688.3698894000004</v>
      </c>
      <c r="C53" s="60">
        <v>905.14192967999998</v>
      </c>
      <c r="D53" s="60">
        <v>4593.5118190800004</v>
      </c>
      <c r="E53" s="60">
        <v>3521.6061834000002</v>
      </c>
      <c r="F53" s="60">
        <v>874.26982635000002</v>
      </c>
      <c r="G53" s="60">
        <v>4395.8760097499999</v>
      </c>
      <c r="H53" s="60">
        <v>3645.3589662999998</v>
      </c>
      <c r="I53" s="60">
        <v>768.23392365000007</v>
      </c>
      <c r="J53" s="60">
        <v>4413.5928899499995</v>
      </c>
      <c r="K53" s="60">
        <v>3645.3293627999997</v>
      </c>
      <c r="L53" s="60">
        <v>739.39876260999995</v>
      </c>
      <c r="M53" s="60">
        <v>4384.7281254099998</v>
      </c>
    </row>
    <row r="54" spans="1:13" ht="18.75" thickTop="1" thickBot="1" x14ac:dyDescent="0.3">
      <c r="A54" s="82" t="s">
        <v>539</v>
      </c>
      <c r="B54" s="24">
        <v>1458.3094760000001</v>
      </c>
      <c r="C54" s="24">
        <v>374.74005769000001</v>
      </c>
      <c r="D54" s="24">
        <v>1833.0495336900001</v>
      </c>
      <c r="E54" s="24">
        <v>1335.1586075</v>
      </c>
      <c r="F54" s="24">
        <v>359.53650128999999</v>
      </c>
      <c r="G54" s="24">
        <v>1694.6951087899999</v>
      </c>
      <c r="H54" s="24">
        <v>1378.3526262999999</v>
      </c>
      <c r="I54" s="24">
        <v>324.19604865000002</v>
      </c>
      <c r="J54" s="24">
        <v>1702.5486749499998</v>
      </c>
      <c r="K54" s="24">
        <v>1376.8518935</v>
      </c>
      <c r="L54" s="24">
        <v>313.28821503999995</v>
      </c>
      <c r="M54" s="24">
        <v>1690.1401085399998</v>
      </c>
    </row>
    <row r="55" spans="1:13" ht="18.75" thickTop="1" thickBot="1" x14ac:dyDescent="0.3">
      <c r="A55" s="82" t="s">
        <v>540</v>
      </c>
      <c r="B55" s="24">
        <v>1899.2184133999999</v>
      </c>
      <c r="C55" s="24">
        <v>497.46887199000003</v>
      </c>
      <c r="D55" s="24">
        <v>2396.6872853899999</v>
      </c>
      <c r="E55" s="24">
        <v>1873.1255759000001</v>
      </c>
      <c r="F55" s="24">
        <v>483.58832505999999</v>
      </c>
      <c r="G55" s="24">
        <v>2356.71390096</v>
      </c>
      <c r="H55" s="24">
        <v>1949.9093400000002</v>
      </c>
      <c r="I55" s="24">
        <v>415.19787500000001</v>
      </c>
      <c r="J55" s="24">
        <v>2365.107215</v>
      </c>
      <c r="K55" s="24">
        <v>1937.5094693000001</v>
      </c>
      <c r="L55" s="24">
        <v>397.58254756999997</v>
      </c>
      <c r="M55" s="24">
        <v>2335.09201687</v>
      </c>
    </row>
    <row r="56" spans="1:13" ht="18.75" thickTop="1" thickBot="1" x14ac:dyDescent="0.3">
      <c r="A56" s="166" t="s">
        <v>541</v>
      </c>
      <c r="B56" s="60">
        <v>2153.4657443000001</v>
      </c>
      <c r="C56" s="60">
        <v>409.42008477999997</v>
      </c>
      <c r="D56" s="60">
        <v>2562.8858290799999</v>
      </c>
      <c r="E56" s="60">
        <v>2104.0367971000001</v>
      </c>
      <c r="F56" s="60">
        <v>392.81378063</v>
      </c>
      <c r="G56" s="60">
        <v>2496.8505777300002</v>
      </c>
      <c r="H56" s="60">
        <v>2010.2382157999998</v>
      </c>
      <c r="I56" s="60">
        <v>626.93337058999998</v>
      </c>
      <c r="J56" s="60">
        <v>2637.1715863899999</v>
      </c>
      <c r="K56" s="60">
        <v>2120.1746893999998</v>
      </c>
      <c r="L56" s="60">
        <v>1470.54971073</v>
      </c>
      <c r="M56" s="60">
        <v>3590.7244001299996</v>
      </c>
    </row>
    <row r="57" spans="1:13" ht="18.75" thickTop="1" thickBot="1" x14ac:dyDescent="0.3">
      <c r="A57" s="82" t="s">
        <v>542</v>
      </c>
      <c r="B57" s="24">
        <v>376.96300000000002</v>
      </c>
      <c r="C57" s="24">
        <v>0</v>
      </c>
      <c r="D57" s="24">
        <v>376.96300000000002</v>
      </c>
      <c r="E57" s="24">
        <v>356.839</v>
      </c>
      <c r="F57" s="24">
        <v>0</v>
      </c>
      <c r="G57" s="24">
        <v>356.839</v>
      </c>
      <c r="H57" s="24">
        <v>204.83869870000001</v>
      </c>
      <c r="I57" s="24">
        <v>0</v>
      </c>
      <c r="J57" s="24">
        <v>204.83869870000001</v>
      </c>
      <c r="K57" s="24">
        <v>204.3844977</v>
      </c>
      <c r="L57" s="24">
        <v>0</v>
      </c>
      <c r="M57" s="24">
        <v>204.3844977</v>
      </c>
    </row>
    <row r="58" spans="1:13" ht="18.75" thickTop="1" thickBot="1" x14ac:dyDescent="0.3">
      <c r="A58" s="82" t="s">
        <v>543</v>
      </c>
      <c r="B58" s="24">
        <v>44.954100799999999</v>
      </c>
      <c r="C58" s="24">
        <v>11.345678939999999</v>
      </c>
      <c r="D58" s="24">
        <v>56.299779739999998</v>
      </c>
      <c r="E58" s="24">
        <v>43.570993000000001</v>
      </c>
      <c r="F58" s="24">
        <v>11.03523893</v>
      </c>
      <c r="G58" s="24">
        <v>54.60623193</v>
      </c>
      <c r="H58" s="24">
        <v>76.444512500000002</v>
      </c>
      <c r="I58" s="24">
        <v>9.5273063800000006</v>
      </c>
      <c r="J58" s="24">
        <v>85.971818880000001</v>
      </c>
      <c r="K58" s="24">
        <v>74.362493200000003</v>
      </c>
      <c r="L58" s="24">
        <v>9.0408465800000002</v>
      </c>
      <c r="M58" s="24">
        <v>83.40333978000001</v>
      </c>
    </row>
    <row r="59" spans="1:13" ht="18.75" thickTop="1" thickBot="1" x14ac:dyDescent="0.3">
      <c r="A59" s="82" t="s">
        <v>544</v>
      </c>
      <c r="B59" s="24">
        <v>1225.5214056</v>
      </c>
      <c r="C59" s="24">
        <v>148.27253155000002</v>
      </c>
      <c r="D59" s="24">
        <v>1373.7939371499999</v>
      </c>
      <c r="E59" s="24">
        <v>1209.9829718999999</v>
      </c>
      <c r="F59" s="24">
        <v>139.01843707</v>
      </c>
      <c r="G59" s="24">
        <v>1349.0014089699998</v>
      </c>
      <c r="H59" s="24">
        <v>1181.5668481999999</v>
      </c>
      <c r="I59" s="24">
        <v>270.26693914999998</v>
      </c>
      <c r="J59" s="24">
        <v>1451.83378735</v>
      </c>
      <c r="K59" s="24">
        <v>1213.3864602000001</v>
      </c>
      <c r="L59" s="24">
        <v>1125.7277609</v>
      </c>
      <c r="M59" s="24">
        <v>2339.1142211000001</v>
      </c>
    </row>
    <row r="60" spans="1:13" ht="18.75" thickTop="1" thickBot="1" x14ac:dyDescent="0.3">
      <c r="A60" s="82" t="s">
        <v>545</v>
      </c>
      <c r="B60" s="24">
        <v>451.27723789999999</v>
      </c>
      <c r="C60" s="24">
        <v>235.76387429000002</v>
      </c>
      <c r="D60" s="24">
        <v>687.04111219000004</v>
      </c>
      <c r="E60" s="24">
        <v>442.31983220000001</v>
      </c>
      <c r="F60" s="24">
        <v>228.82210462999998</v>
      </c>
      <c r="G60" s="24">
        <v>671.14193682999996</v>
      </c>
      <c r="H60" s="24">
        <v>474.84615639999998</v>
      </c>
      <c r="I60" s="24">
        <v>338.61812506000001</v>
      </c>
      <c r="J60" s="24">
        <v>813.46428145999994</v>
      </c>
      <c r="K60" s="24">
        <v>548.72423830000002</v>
      </c>
      <c r="L60" s="24">
        <v>329.40810325000001</v>
      </c>
      <c r="M60" s="24">
        <v>878.13234155000009</v>
      </c>
    </row>
    <row r="61" spans="1:13" ht="18.75" thickTop="1" thickBot="1" x14ac:dyDescent="0.3">
      <c r="A61" s="166" t="s">
        <v>586</v>
      </c>
      <c r="B61" s="60">
        <v>258712.77501429999</v>
      </c>
      <c r="C61" s="60">
        <v>10584.569399870001</v>
      </c>
      <c r="D61" s="60">
        <v>269297.34441417002</v>
      </c>
      <c r="E61" s="60">
        <v>259178.11825600002</v>
      </c>
      <c r="F61" s="60">
        <v>10727.03693846</v>
      </c>
      <c r="G61" s="60">
        <v>269905.15519446001</v>
      </c>
      <c r="H61" s="60">
        <v>259815.54008610002</v>
      </c>
      <c r="I61" s="60">
        <v>10462.203100190001</v>
      </c>
      <c r="J61" s="60">
        <v>270277.74318629003</v>
      </c>
      <c r="K61" s="60">
        <v>259633.3374781</v>
      </c>
      <c r="L61" s="60">
        <v>9692.4810020000004</v>
      </c>
      <c r="M61" s="60">
        <v>269325.81848010002</v>
      </c>
    </row>
    <row r="62" spans="1:13" ht="18.75" thickTop="1" thickBot="1" x14ac:dyDescent="0.3">
      <c r="A62" s="82" t="s">
        <v>603</v>
      </c>
      <c r="B62" s="24">
        <v>240735.554</v>
      </c>
      <c r="C62" s="24">
        <v>9957.9</v>
      </c>
      <c r="D62" s="24">
        <v>250693.454</v>
      </c>
      <c r="E62" s="24">
        <v>244951.83100000001</v>
      </c>
      <c r="F62" s="24">
        <v>10153.195</v>
      </c>
      <c r="G62" s="24">
        <v>255105.02600000001</v>
      </c>
      <c r="H62" s="24">
        <v>242177.014</v>
      </c>
      <c r="I62" s="24">
        <v>9911.3880000000008</v>
      </c>
      <c r="J62" s="24">
        <v>252088.402</v>
      </c>
      <c r="K62" s="24">
        <v>246065.55499999999</v>
      </c>
      <c r="L62" s="24">
        <v>9208.5049999999992</v>
      </c>
      <c r="M62" s="24">
        <v>255274.06</v>
      </c>
    </row>
    <row r="63" spans="1:13" ht="18.75" thickTop="1" thickBot="1" x14ac:dyDescent="0.3">
      <c r="A63" s="82" t="s">
        <v>604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</row>
    <row r="64" spans="1:13" ht="18.75" thickTop="1" thickBot="1" x14ac:dyDescent="0.3">
      <c r="A64" s="167" t="s">
        <v>547</v>
      </c>
      <c r="B64" s="24">
        <v>244524.36</v>
      </c>
      <c r="C64" s="24">
        <v>9957.9</v>
      </c>
      <c r="D64" s="24">
        <v>254482.25999999998</v>
      </c>
      <c r="E64" s="24">
        <v>245170.64600000001</v>
      </c>
      <c r="F64" s="24">
        <v>10153.195</v>
      </c>
      <c r="G64" s="24">
        <v>255323.84100000001</v>
      </c>
      <c r="H64" s="24">
        <v>246197.959</v>
      </c>
      <c r="I64" s="24">
        <v>9911.3880000000008</v>
      </c>
      <c r="J64" s="24">
        <v>256109.34700000001</v>
      </c>
      <c r="K64" s="24">
        <v>246266.70699999999</v>
      </c>
      <c r="L64" s="24">
        <v>9208.5049999999992</v>
      </c>
      <c r="M64" s="24">
        <v>255475.212</v>
      </c>
    </row>
    <row r="65" spans="1:13" ht="18.75" thickTop="1" thickBot="1" x14ac:dyDescent="0.3">
      <c r="A65" s="168" t="s">
        <v>603</v>
      </c>
      <c r="B65" s="24">
        <v>244524.36</v>
      </c>
      <c r="C65" s="24">
        <v>9957.9</v>
      </c>
      <c r="D65" s="24">
        <v>254482.25999999998</v>
      </c>
      <c r="E65" s="24">
        <v>245170.64600000001</v>
      </c>
      <c r="F65" s="24">
        <v>10153.195</v>
      </c>
      <c r="G65" s="24">
        <v>255323.84100000001</v>
      </c>
      <c r="H65" s="24">
        <v>246197.959</v>
      </c>
      <c r="I65" s="24">
        <v>9911.3880000000008</v>
      </c>
      <c r="J65" s="24">
        <v>256109.34700000001</v>
      </c>
      <c r="K65" s="24">
        <v>246266.70699999999</v>
      </c>
      <c r="L65" s="24">
        <v>9208.5049999999992</v>
      </c>
      <c r="M65" s="24">
        <v>255475.212</v>
      </c>
    </row>
    <row r="66" spans="1:13" ht="18.75" thickTop="1" thickBot="1" x14ac:dyDescent="0.3">
      <c r="A66" s="168" t="s">
        <v>604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</row>
    <row r="67" spans="1:13" ht="18.75" thickTop="1" thickBot="1" x14ac:dyDescent="0.3">
      <c r="A67" s="167" t="s">
        <v>548</v>
      </c>
      <c r="B67" s="24">
        <v>14011.262035199999</v>
      </c>
      <c r="C67" s="24">
        <v>471.14400000000001</v>
      </c>
      <c r="D67" s="24">
        <v>14482.4060352</v>
      </c>
      <c r="E67" s="24">
        <v>13834.3982075</v>
      </c>
      <c r="F67" s="24">
        <v>426.13</v>
      </c>
      <c r="G67" s="24">
        <v>14260.5282075</v>
      </c>
      <c r="H67" s="24">
        <v>13342.919107200001</v>
      </c>
      <c r="I67" s="24">
        <v>399.52199999999999</v>
      </c>
      <c r="J67" s="24">
        <v>13742.441107200002</v>
      </c>
      <c r="K67" s="24">
        <v>13070.335364800001</v>
      </c>
      <c r="L67" s="24">
        <v>339.27800000000002</v>
      </c>
      <c r="M67" s="24">
        <v>13409.613364800001</v>
      </c>
    </row>
    <row r="68" spans="1:13" ht="18.75" thickTop="1" thickBot="1" x14ac:dyDescent="0.3">
      <c r="A68" s="167" t="s">
        <v>549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</row>
    <row r="69" spans="1:13" ht="18.75" thickTop="1" thickBot="1" x14ac:dyDescent="0.3">
      <c r="A69" s="167" t="s">
        <v>550</v>
      </c>
      <c r="B69" s="24">
        <v>2.4749431</v>
      </c>
      <c r="C69" s="24">
        <v>101.31936695</v>
      </c>
      <c r="D69" s="24">
        <v>103.79431005000001</v>
      </c>
      <c r="E69" s="24">
        <v>2.5068110000000003</v>
      </c>
      <c r="F69" s="24">
        <v>99.347347749999997</v>
      </c>
      <c r="G69" s="24">
        <v>101.85415875</v>
      </c>
      <c r="H69" s="24">
        <v>2.4903335000000002</v>
      </c>
      <c r="I69" s="24">
        <v>88.171515660000011</v>
      </c>
      <c r="J69" s="24">
        <v>90.661849160000017</v>
      </c>
      <c r="K69" s="24">
        <v>2.4544162000000003</v>
      </c>
      <c r="L69" s="24">
        <v>84.560179449999993</v>
      </c>
      <c r="M69" s="24">
        <v>87.01459564999999</v>
      </c>
    </row>
    <row r="70" spans="1:13" ht="18.75" thickTop="1" thickBot="1" x14ac:dyDescent="0.3">
      <c r="A70" s="167" t="s">
        <v>551</v>
      </c>
      <c r="B70" s="24">
        <v>174.67803599999999</v>
      </c>
      <c r="C70" s="24">
        <v>54.206032919999998</v>
      </c>
      <c r="D70" s="24">
        <v>228.88406892</v>
      </c>
      <c r="E70" s="24">
        <v>170.56723749999998</v>
      </c>
      <c r="F70" s="24">
        <v>48.364590709999995</v>
      </c>
      <c r="G70" s="24">
        <v>218.93182820999996</v>
      </c>
      <c r="H70" s="24">
        <v>272.17164539999999</v>
      </c>
      <c r="I70" s="24">
        <v>63.12158453</v>
      </c>
      <c r="J70" s="24">
        <v>335.29322993</v>
      </c>
      <c r="K70" s="24">
        <v>293.8406971</v>
      </c>
      <c r="L70" s="24">
        <v>60.137822549999996</v>
      </c>
      <c r="M70" s="24">
        <v>353.97851965000001</v>
      </c>
    </row>
    <row r="71" spans="1:13" ht="18.75" thickTop="1" thickBot="1" x14ac:dyDescent="0.3">
      <c r="A71" s="166" t="s">
        <v>552</v>
      </c>
      <c r="B71" s="60">
        <v>1166.1057535000002</v>
      </c>
      <c r="C71" s="60">
        <v>357.58791781999997</v>
      </c>
      <c r="D71" s="60">
        <v>1523.6936713200002</v>
      </c>
      <c r="E71" s="60">
        <v>1198.6967512000001</v>
      </c>
      <c r="F71" s="60">
        <v>353.02863223999998</v>
      </c>
      <c r="G71" s="60">
        <v>1551.7253834400001</v>
      </c>
      <c r="H71" s="60">
        <v>1258.5899234999999</v>
      </c>
      <c r="I71" s="60">
        <v>418.32943074999997</v>
      </c>
      <c r="J71" s="60">
        <v>1676.91935425</v>
      </c>
      <c r="K71" s="60">
        <v>1258.1733101</v>
      </c>
      <c r="L71" s="60">
        <v>412.36645023999995</v>
      </c>
      <c r="M71" s="60">
        <v>1670.5397603399999</v>
      </c>
    </row>
    <row r="72" spans="1:13" ht="18.75" thickTop="1" thickBot="1" x14ac:dyDescent="0.3">
      <c r="A72" s="82" t="s">
        <v>553</v>
      </c>
      <c r="B72" s="24">
        <v>688.96675349999998</v>
      </c>
      <c r="C72" s="24">
        <v>59.197917820000001</v>
      </c>
      <c r="D72" s="24">
        <v>748.16467132000002</v>
      </c>
      <c r="E72" s="24">
        <v>725.3077512000001</v>
      </c>
      <c r="F72" s="24">
        <v>57.067632240000002</v>
      </c>
      <c r="G72" s="24">
        <v>782.37538344000006</v>
      </c>
      <c r="H72" s="24">
        <v>753.0299235</v>
      </c>
      <c r="I72" s="24">
        <v>130.17543075</v>
      </c>
      <c r="J72" s="24">
        <v>883.20535425000003</v>
      </c>
      <c r="K72" s="24">
        <v>733.32231009999998</v>
      </c>
      <c r="L72" s="24">
        <v>127.51545024000001</v>
      </c>
      <c r="M72" s="24">
        <v>860.83776033999993</v>
      </c>
    </row>
    <row r="73" spans="1:13" ht="18.75" thickTop="1" thickBot="1" x14ac:dyDescent="0.3">
      <c r="A73" s="166" t="s">
        <v>554</v>
      </c>
      <c r="B73" s="60">
        <v>1254.4274916999998</v>
      </c>
      <c r="C73" s="60">
        <v>392.89841609999996</v>
      </c>
      <c r="D73" s="60">
        <v>1647.3259077999996</v>
      </c>
      <c r="E73" s="60">
        <v>1257.1643406000001</v>
      </c>
      <c r="F73" s="60">
        <v>386.80123823000002</v>
      </c>
      <c r="G73" s="60">
        <v>1643.9655788300001</v>
      </c>
      <c r="H73" s="60">
        <v>1601.0162539999999</v>
      </c>
      <c r="I73" s="60">
        <v>350.26654686000001</v>
      </c>
      <c r="J73" s="60">
        <v>1951.28280086</v>
      </c>
      <c r="K73" s="60">
        <v>1682.1968662000002</v>
      </c>
      <c r="L73" s="60">
        <v>339.93177379000002</v>
      </c>
      <c r="M73" s="60">
        <v>2022.1286399900002</v>
      </c>
    </row>
    <row r="74" spans="1:13" ht="18.75" thickTop="1" thickBot="1" x14ac:dyDescent="0.3">
      <c r="A74" s="82" t="s">
        <v>555</v>
      </c>
      <c r="B74" s="24">
        <v>110.9383809</v>
      </c>
      <c r="C74" s="24">
        <v>323.84041609999997</v>
      </c>
      <c r="D74" s="24">
        <v>434.77879699999994</v>
      </c>
      <c r="E74" s="24">
        <v>120.91924400000001</v>
      </c>
      <c r="F74" s="24">
        <v>320.08323823000001</v>
      </c>
      <c r="G74" s="24">
        <v>441.00248223</v>
      </c>
      <c r="H74" s="24">
        <v>188.07932589999999</v>
      </c>
      <c r="I74" s="24">
        <v>290.41654685999998</v>
      </c>
      <c r="J74" s="24">
        <v>478.49587276</v>
      </c>
      <c r="K74" s="24">
        <v>199.02018960000001</v>
      </c>
      <c r="L74" s="24">
        <v>282.35477379000002</v>
      </c>
      <c r="M74" s="24">
        <v>481.37496339000006</v>
      </c>
    </row>
    <row r="75" spans="1:13" ht="18.75" thickTop="1" thickBot="1" x14ac:dyDescent="0.3">
      <c r="A75" s="82" t="s">
        <v>556</v>
      </c>
      <c r="B75" s="24">
        <v>723.94353689999991</v>
      </c>
      <c r="C75" s="24">
        <v>54.713999999999999</v>
      </c>
      <c r="D75" s="24">
        <v>778.65753689999997</v>
      </c>
      <c r="E75" s="24">
        <v>725.36836129999995</v>
      </c>
      <c r="F75" s="24">
        <v>52.725000000000001</v>
      </c>
      <c r="G75" s="24">
        <v>778.09336129999997</v>
      </c>
      <c r="H75" s="24">
        <v>737.06044770000005</v>
      </c>
      <c r="I75" s="24">
        <v>46.902999999999999</v>
      </c>
      <c r="J75" s="24">
        <v>783.96344770000007</v>
      </c>
      <c r="K75" s="24">
        <v>734.57030529999997</v>
      </c>
      <c r="L75" s="24">
        <v>44.976999999999997</v>
      </c>
      <c r="M75" s="24">
        <v>779.54730529999995</v>
      </c>
    </row>
    <row r="76" spans="1:13" ht="18.75" thickTop="1" thickBot="1" x14ac:dyDescent="0.3">
      <c r="A76" s="82" t="s">
        <v>557</v>
      </c>
      <c r="B76" s="24">
        <v>92.464407500000007</v>
      </c>
      <c r="C76" s="24">
        <v>0</v>
      </c>
      <c r="D76" s="24">
        <v>92.464407500000007</v>
      </c>
      <c r="E76" s="24">
        <v>89.155535200000003</v>
      </c>
      <c r="F76" s="24">
        <v>0</v>
      </c>
      <c r="G76" s="24">
        <v>89.155535200000003</v>
      </c>
      <c r="H76" s="311">
        <v>91.674099299999995</v>
      </c>
      <c r="I76" s="311">
        <v>0</v>
      </c>
      <c r="J76" s="311">
        <v>91.674099299999995</v>
      </c>
      <c r="K76" s="311">
        <v>88.661704900000004</v>
      </c>
      <c r="L76" s="311">
        <v>0</v>
      </c>
      <c r="M76" s="311">
        <v>88.661704900000004</v>
      </c>
    </row>
    <row r="77" spans="1:13" ht="18.75" thickTop="1" thickBot="1" x14ac:dyDescent="0.3">
      <c r="A77" s="82" t="s">
        <v>558</v>
      </c>
      <c r="B77" s="24">
        <v>149.62016639999999</v>
      </c>
      <c r="C77" s="24">
        <v>2.653</v>
      </c>
      <c r="D77" s="24">
        <v>152.27316639999998</v>
      </c>
      <c r="E77" s="24">
        <v>147.15520009999997</v>
      </c>
      <c r="F77" s="24">
        <v>2.5609999999999999</v>
      </c>
      <c r="G77" s="24">
        <v>149.71620009999998</v>
      </c>
      <c r="H77" s="311">
        <v>379.22338109999998</v>
      </c>
      <c r="I77" s="311">
        <v>2.2879999999999998</v>
      </c>
      <c r="J77" s="311">
        <v>381.51138109999999</v>
      </c>
      <c r="K77" s="311">
        <v>386.19666639999997</v>
      </c>
      <c r="L77" s="311">
        <v>2.1960000000000002</v>
      </c>
      <c r="M77" s="311">
        <v>388.3926664</v>
      </c>
    </row>
    <row r="78" spans="1:13" ht="18.75" thickTop="1" thickBot="1" x14ac:dyDescent="0.3">
      <c r="A78" s="166" t="s">
        <v>559</v>
      </c>
      <c r="B78" s="24">
        <v>144.31561830000001</v>
      </c>
      <c r="C78" s="24">
        <v>115.497</v>
      </c>
      <c r="D78" s="24">
        <v>259.8126183</v>
      </c>
      <c r="E78" s="24">
        <v>166.96259309999999</v>
      </c>
      <c r="F78" s="24">
        <v>114.631</v>
      </c>
      <c r="G78" s="24">
        <v>281.59359310000002</v>
      </c>
      <c r="H78" s="60">
        <v>189.96951849999999</v>
      </c>
      <c r="I78" s="60">
        <v>98.263000000000005</v>
      </c>
      <c r="J78" s="60">
        <v>288.23251849999997</v>
      </c>
      <c r="K78" s="60">
        <v>246.32914439999999</v>
      </c>
      <c r="L78" s="60">
        <v>97.513000000000005</v>
      </c>
      <c r="M78" s="60">
        <v>343.8421444</v>
      </c>
    </row>
    <row r="79" spans="1:13" ht="18.75" thickTop="1" thickBot="1" x14ac:dyDescent="0.3">
      <c r="A79" s="82" t="s">
        <v>560</v>
      </c>
      <c r="B79" s="24">
        <v>106.1506183</v>
      </c>
      <c r="C79" s="24">
        <v>0</v>
      </c>
      <c r="D79" s="24">
        <v>106.1506183</v>
      </c>
      <c r="E79" s="24">
        <v>128.66259310000001</v>
      </c>
      <c r="F79" s="24">
        <v>0</v>
      </c>
      <c r="G79" s="24">
        <v>128.66259310000001</v>
      </c>
      <c r="H79" s="24">
        <v>139.77351849999999</v>
      </c>
      <c r="I79" s="24">
        <v>0</v>
      </c>
      <c r="J79" s="24">
        <v>139.77351849999999</v>
      </c>
      <c r="K79" s="24">
        <v>198.6581444</v>
      </c>
      <c r="L79" s="24">
        <v>0</v>
      </c>
      <c r="M79" s="24">
        <v>198.6581444</v>
      </c>
    </row>
    <row r="80" spans="1:13" ht="18.75" thickTop="1" thickBot="1" x14ac:dyDescent="0.3">
      <c r="A80" s="166" t="s">
        <v>561</v>
      </c>
      <c r="B80" s="60">
        <v>7451.9802012999999</v>
      </c>
      <c r="C80" s="60">
        <v>3106.4018583900001</v>
      </c>
      <c r="D80" s="60">
        <v>10558.38205969</v>
      </c>
      <c r="E80" s="60">
        <v>7316.2039629000001</v>
      </c>
      <c r="F80" s="60">
        <v>2925.4997199200002</v>
      </c>
      <c r="G80" s="60">
        <v>10241.70368282</v>
      </c>
      <c r="H80" s="60">
        <v>7448.4914932000001</v>
      </c>
      <c r="I80" s="60">
        <v>2531.4914150200002</v>
      </c>
      <c r="J80" s="60">
        <v>9979.9829082200013</v>
      </c>
      <c r="K80" s="60">
        <v>7539.4424450000006</v>
      </c>
      <c r="L80" s="60">
        <v>2392.8331651599997</v>
      </c>
      <c r="M80" s="60">
        <v>9932.2756101600007</v>
      </c>
    </row>
    <row r="81" spans="1:13" ht="18.75" thickTop="1" thickBot="1" x14ac:dyDescent="0.3">
      <c r="A81" s="166" t="s">
        <v>562</v>
      </c>
      <c r="B81" s="60">
        <v>511.92331260000003</v>
      </c>
      <c r="C81" s="60">
        <v>190.94461824999999</v>
      </c>
      <c r="D81" s="60">
        <v>702.86793084999999</v>
      </c>
      <c r="E81" s="60">
        <v>477.94114179999997</v>
      </c>
      <c r="F81" s="60">
        <v>186.44864734000001</v>
      </c>
      <c r="G81" s="60">
        <v>664.38978913999995</v>
      </c>
      <c r="H81" s="60">
        <v>465.87801990000003</v>
      </c>
      <c r="I81" s="60">
        <v>155.78166870000001</v>
      </c>
      <c r="J81" s="60">
        <v>621.65968859999998</v>
      </c>
      <c r="K81" s="60">
        <v>506.74632429999997</v>
      </c>
      <c r="L81" s="60">
        <v>187.32647193</v>
      </c>
      <c r="M81" s="60">
        <v>694.07279622999999</v>
      </c>
    </row>
    <row r="82" spans="1:13" ht="18.75" thickTop="1" thickBot="1" x14ac:dyDescent="0.3">
      <c r="A82" s="166" t="s">
        <v>563</v>
      </c>
      <c r="B82" s="60">
        <v>13640.941911800001</v>
      </c>
      <c r="C82" s="60">
        <v>22392.563541189997</v>
      </c>
      <c r="D82" s="60">
        <v>36033.505452989994</v>
      </c>
      <c r="E82" s="60">
        <v>14289.206484300001</v>
      </c>
      <c r="F82" s="60">
        <v>23850.306086509998</v>
      </c>
      <c r="G82" s="60">
        <v>38139.512570809995</v>
      </c>
      <c r="H82" s="60">
        <v>14889.6790774</v>
      </c>
      <c r="I82" s="60">
        <v>29869.116273940002</v>
      </c>
      <c r="J82" s="60">
        <v>44758.795351339999</v>
      </c>
      <c r="K82" s="60">
        <v>15255.118712</v>
      </c>
      <c r="L82" s="60">
        <v>35110.150527060003</v>
      </c>
      <c r="M82" s="60">
        <v>50365.269239059999</v>
      </c>
    </row>
    <row r="83" spans="1:13" ht="18.75" thickTop="1" thickBot="1" x14ac:dyDescent="0.3">
      <c r="A83" s="82" t="s">
        <v>564</v>
      </c>
      <c r="B83" s="24">
        <v>156.80175349999999</v>
      </c>
      <c r="C83" s="24">
        <v>72.076970500000002</v>
      </c>
      <c r="D83" s="24">
        <v>228.87872399999998</v>
      </c>
      <c r="E83" s="24">
        <v>151.19377249999999</v>
      </c>
      <c r="F83" s="24">
        <v>68.86352033</v>
      </c>
      <c r="G83" s="24">
        <v>220.05729282999999</v>
      </c>
      <c r="H83" s="24">
        <v>137.28984690000001</v>
      </c>
      <c r="I83" s="24">
        <v>122.03776146</v>
      </c>
      <c r="J83" s="24">
        <v>259.32760836</v>
      </c>
      <c r="K83" s="24">
        <v>132.6428358</v>
      </c>
      <c r="L83" s="24">
        <v>117.6902607</v>
      </c>
      <c r="M83" s="24">
        <v>250.33309650000001</v>
      </c>
    </row>
    <row r="84" spans="1:13" ht="18.75" thickTop="1" thickBot="1" x14ac:dyDescent="0.3">
      <c r="A84" s="82" t="s">
        <v>565</v>
      </c>
      <c r="B84" s="24">
        <v>170.6761583</v>
      </c>
      <c r="C84" s="24">
        <v>772.13257068999997</v>
      </c>
      <c r="D84" s="24">
        <v>942.80872898999996</v>
      </c>
      <c r="E84" s="24">
        <v>162.8577118</v>
      </c>
      <c r="F84" s="24">
        <v>740.30156618000001</v>
      </c>
      <c r="G84" s="24">
        <v>903.15927798000007</v>
      </c>
      <c r="H84" s="24">
        <v>161.49787140000001</v>
      </c>
      <c r="I84" s="24">
        <v>648.67451248000009</v>
      </c>
      <c r="J84" s="24">
        <v>810.1723838800001</v>
      </c>
      <c r="K84" s="24">
        <v>274.55790830000001</v>
      </c>
      <c r="L84" s="24">
        <v>619.28226635999999</v>
      </c>
      <c r="M84" s="24">
        <v>893.84017466</v>
      </c>
    </row>
    <row r="85" spans="1:13" ht="18.75" thickTop="1" thickBot="1" x14ac:dyDescent="0.3">
      <c r="A85" s="166" t="s">
        <v>605</v>
      </c>
      <c r="B85" s="60">
        <v>18486.964</v>
      </c>
      <c r="C85" s="60">
        <v>4076.058</v>
      </c>
      <c r="D85" s="60">
        <v>22563.022000000001</v>
      </c>
      <c r="E85" s="60">
        <v>17918.097000000002</v>
      </c>
      <c r="F85" s="60">
        <v>3962.97</v>
      </c>
      <c r="G85" s="60">
        <v>21881.067000000003</v>
      </c>
      <c r="H85" s="60">
        <v>17285.236000000001</v>
      </c>
      <c r="I85" s="60">
        <v>3602.5929999999998</v>
      </c>
      <c r="J85" s="60">
        <v>20887.829000000002</v>
      </c>
      <c r="K85" s="60">
        <v>16888.278999999999</v>
      </c>
      <c r="L85" s="60">
        <v>3431.8710000000001</v>
      </c>
      <c r="M85" s="60">
        <v>20320.149999999998</v>
      </c>
    </row>
    <row r="86" spans="1:13" ht="18.75" thickTop="1" thickBot="1" x14ac:dyDescent="0.3">
      <c r="A86" s="82" t="s">
        <v>567</v>
      </c>
      <c r="B86" s="24">
        <v>13485.361999999999</v>
      </c>
      <c r="C86" s="24">
        <v>2798.5720000000001</v>
      </c>
      <c r="D86" s="24">
        <v>16283.933999999999</v>
      </c>
      <c r="E86" s="24">
        <v>13102.204</v>
      </c>
      <c r="F86" s="24">
        <v>2726.538</v>
      </c>
      <c r="G86" s="24">
        <v>15828.742</v>
      </c>
      <c r="H86" s="24">
        <v>12651.976000000001</v>
      </c>
      <c r="I86" s="24">
        <v>2476.7719999999999</v>
      </c>
      <c r="J86" s="24">
        <v>15128.748</v>
      </c>
      <c r="K86" s="24">
        <v>12296.56</v>
      </c>
      <c r="L86" s="24">
        <v>2344.2449999999999</v>
      </c>
      <c r="M86" s="24">
        <v>14640.805</v>
      </c>
    </row>
    <row r="87" spans="1:13" ht="18.75" thickTop="1" thickBot="1" x14ac:dyDescent="0.3">
      <c r="A87" s="82" t="s">
        <v>568</v>
      </c>
      <c r="B87" s="24">
        <v>5001.6030000000001</v>
      </c>
      <c r="C87" s="24">
        <v>1277.4860000000001</v>
      </c>
      <c r="D87" s="24">
        <v>6279.0889999999999</v>
      </c>
      <c r="E87" s="24">
        <v>4815.893</v>
      </c>
      <c r="F87" s="24">
        <v>1236.432</v>
      </c>
      <c r="G87" s="24">
        <v>6052.3249999999998</v>
      </c>
      <c r="H87" s="24">
        <v>4623.8829999999998</v>
      </c>
      <c r="I87" s="24">
        <v>1125.8219999999999</v>
      </c>
      <c r="J87" s="24">
        <v>5749.7049999999999</v>
      </c>
      <c r="K87" s="24">
        <v>4591.7190000000001</v>
      </c>
      <c r="L87" s="24">
        <v>1087.626</v>
      </c>
      <c r="M87" s="24">
        <v>5679.3450000000003</v>
      </c>
    </row>
    <row r="88" spans="1:13" ht="18.75" thickTop="1" thickBot="1" x14ac:dyDescent="0.3">
      <c r="A88" s="166" t="s">
        <v>570</v>
      </c>
      <c r="B88" s="60">
        <v>86284.238275299998</v>
      </c>
      <c r="C88" s="60">
        <v>81.018684010000001</v>
      </c>
      <c r="D88" s="60">
        <v>86365.256959310005</v>
      </c>
      <c r="E88" s="60">
        <v>88139.567385900009</v>
      </c>
      <c r="F88" s="60">
        <v>78.342149820000003</v>
      </c>
      <c r="G88" s="60">
        <v>88217.909535720013</v>
      </c>
      <c r="H88" s="60">
        <v>96275.445212400009</v>
      </c>
      <c r="I88" s="60">
        <v>60.999157889999999</v>
      </c>
      <c r="J88" s="60">
        <v>96336.444370290003</v>
      </c>
      <c r="K88" s="60">
        <v>99257.634103379998</v>
      </c>
      <c r="L88" s="60">
        <v>63.599307460000006</v>
      </c>
      <c r="M88" s="60">
        <v>99321.233410839995</v>
      </c>
    </row>
    <row r="89" spans="1:13" ht="18.75" thickTop="1" thickBot="1" x14ac:dyDescent="0.3">
      <c r="A89" s="82" t="s">
        <v>571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</row>
    <row r="90" spans="1:13" ht="18.75" thickTop="1" thickBot="1" x14ac:dyDescent="0.3">
      <c r="A90" s="82" t="s">
        <v>572</v>
      </c>
      <c r="B90" s="24">
        <v>15244.611999999999</v>
      </c>
      <c r="C90" s="24">
        <v>0</v>
      </c>
      <c r="D90" s="24">
        <v>15244.611999999999</v>
      </c>
      <c r="E90" s="24">
        <v>15728.923000000001</v>
      </c>
      <c r="F90" s="24">
        <v>0</v>
      </c>
      <c r="G90" s="24">
        <v>15728.923000000001</v>
      </c>
      <c r="H90" s="24">
        <v>17839.569990219999</v>
      </c>
      <c r="I90" s="24">
        <v>0</v>
      </c>
      <c r="J90" s="24">
        <v>17839.569990219999</v>
      </c>
      <c r="K90" s="24">
        <v>18558.175133420002</v>
      </c>
      <c r="L90" s="24">
        <v>0</v>
      </c>
      <c r="M90" s="24">
        <v>18558.175133420002</v>
      </c>
    </row>
    <row r="91" spans="1:13" ht="18.75" thickTop="1" thickBot="1" x14ac:dyDescent="0.3">
      <c r="A91" s="82" t="s">
        <v>573</v>
      </c>
      <c r="B91" s="24">
        <v>422.125</v>
      </c>
      <c r="C91" s="24">
        <v>0</v>
      </c>
      <c r="D91" s="24">
        <v>422.125</v>
      </c>
      <c r="E91" s="24">
        <v>410.89299999999997</v>
      </c>
      <c r="F91" s="24">
        <v>0</v>
      </c>
      <c r="G91" s="24">
        <v>410.89299999999997</v>
      </c>
      <c r="H91" s="24">
        <v>399.29899999999998</v>
      </c>
      <c r="I91" s="24">
        <v>0</v>
      </c>
      <c r="J91" s="24">
        <v>399.29899999999998</v>
      </c>
      <c r="K91" s="24">
        <v>392.13600000000002</v>
      </c>
      <c r="L91" s="24">
        <v>0</v>
      </c>
      <c r="M91" s="24">
        <v>392.13600000000002</v>
      </c>
    </row>
    <row r="92" spans="1:13" ht="18.75" thickTop="1" thickBot="1" x14ac:dyDescent="0.3">
      <c r="A92" s="82" t="s">
        <v>574</v>
      </c>
      <c r="B92" s="24">
        <v>8958.1990000000005</v>
      </c>
      <c r="C92" s="24">
        <v>0</v>
      </c>
      <c r="D92" s="24">
        <v>8958.1990000000005</v>
      </c>
      <c r="E92" s="24">
        <v>9452.2970000000005</v>
      </c>
      <c r="F92" s="24">
        <v>0</v>
      </c>
      <c r="G92" s="24">
        <v>9452.2970000000005</v>
      </c>
      <c r="H92" s="24">
        <v>11032.911388979999</v>
      </c>
      <c r="I92" s="24">
        <v>0</v>
      </c>
      <c r="J92" s="24">
        <v>11032.911388979999</v>
      </c>
      <c r="K92" s="24">
        <v>11069.429915960001</v>
      </c>
      <c r="L92" s="24">
        <v>0</v>
      </c>
      <c r="M92" s="24">
        <v>11069.429915960001</v>
      </c>
    </row>
    <row r="93" spans="1:13" ht="18.75" thickTop="1" thickBot="1" x14ac:dyDescent="0.3">
      <c r="A93" s="82" t="s">
        <v>575</v>
      </c>
      <c r="B93" s="24">
        <v>61659.302275300004</v>
      </c>
      <c r="C93" s="24">
        <v>81.018684010000001</v>
      </c>
      <c r="D93" s="24">
        <v>61740.320959310004</v>
      </c>
      <c r="E93" s="24">
        <v>62547.459385900002</v>
      </c>
      <c r="F93" s="24">
        <v>78.342149820000003</v>
      </c>
      <c r="G93" s="24">
        <v>62625.801535719998</v>
      </c>
      <c r="H93" s="24">
        <v>67003.664833200004</v>
      </c>
      <c r="I93" s="24">
        <v>60.999157889999999</v>
      </c>
      <c r="J93" s="24">
        <v>67064.663991089998</v>
      </c>
      <c r="K93" s="24">
        <v>69237.893054</v>
      </c>
      <c r="L93" s="24">
        <v>63.599307460000006</v>
      </c>
      <c r="M93" s="24">
        <v>69301.492361459997</v>
      </c>
    </row>
    <row r="94" spans="1:13" ht="15.75" thickTop="1" x14ac:dyDescent="0.25">
      <c r="A94" s="150"/>
    </row>
    <row r="95" spans="1:13" ht="17.25" x14ac:dyDescent="0.25">
      <c r="A95" s="22" t="s">
        <v>1177</v>
      </c>
    </row>
  </sheetData>
  <mergeCells count="5">
    <mergeCell ref="K6:M6"/>
    <mergeCell ref="H6:J6"/>
    <mergeCell ref="E6:G6"/>
    <mergeCell ref="A6:A7"/>
    <mergeCell ref="B6:D6"/>
  </mergeCells>
  <pageMargins left="0" right="0" top="0" bottom="0" header="0" footer="0"/>
  <pageSetup paperSize="9" scal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G52"/>
  <sheetViews>
    <sheetView zoomScale="80" zoomScaleNormal="80" workbookViewId="0">
      <selection activeCell="A13" sqref="A13"/>
    </sheetView>
  </sheetViews>
  <sheetFormatPr defaultRowHeight="15" x14ac:dyDescent="0.25"/>
  <cols>
    <col min="1" max="1" width="70.140625" customWidth="1"/>
    <col min="2" max="7" width="13.7109375" customWidth="1"/>
  </cols>
  <sheetData>
    <row r="2" spans="1:7" ht="15.75" thickBot="1" x14ac:dyDescent="0.3"/>
    <row r="3" spans="1:7" ht="24" thickTop="1" thickBot="1" x14ac:dyDescent="0.3">
      <c r="A3" s="99" t="s">
        <v>606</v>
      </c>
      <c r="B3" s="100"/>
    </row>
    <row r="4" spans="1:7" ht="15.75" thickTop="1" x14ac:dyDescent="0.25">
      <c r="A4" s="98"/>
    </row>
    <row r="6" spans="1:7" ht="17.25" x14ac:dyDescent="0.25">
      <c r="A6" s="44" t="s">
        <v>607</v>
      </c>
    </row>
    <row r="7" spans="1:7" ht="16.5" x14ac:dyDescent="0.3">
      <c r="A7" s="46" t="s">
        <v>79</v>
      </c>
    </row>
    <row r="8" spans="1:7" ht="17.25" thickBot="1" x14ac:dyDescent="0.35">
      <c r="A8" s="46"/>
    </row>
    <row r="9" spans="1:7" ht="18.75" thickTop="1" thickBot="1" x14ac:dyDescent="0.3">
      <c r="A9" s="486" t="s">
        <v>374</v>
      </c>
      <c r="B9" s="407">
        <v>2025</v>
      </c>
      <c r="C9" s="467">
        <v>2026</v>
      </c>
      <c r="D9" s="468"/>
      <c r="E9" s="468"/>
      <c r="F9" s="468"/>
      <c r="G9" s="469"/>
    </row>
    <row r="10" spans="1:7" ht="18.75" thickTop="1" thickBot="1" x14ac:dyDescent="0.3">
      <c r="A10" s="487"/>
      <c r="B10" s="266" t="s">
        <v>153</v>
      </c>
      <c r="C10" s="7" t="s">
        <v>121</v>
      </c>
      <c r="D10" s="7" t="s">
        <v>122</v>
      </c>
      <c r="E10" s="7" t="s">
        <v>124</v>
      </c>
      <c r="F10" s="7" t="s">
        <v>123</v>
      </c>
      <c r="G10" s="7" t="s">
        <v>124</v>
      </c>
    </row>
    <row r="11" spans="1:7" ht="21" thickTop="1" thickBot="1" x14ac:dyDescent="0.3">
      <c r="A11" s="50" t="s">
        <v>643</v>
      </c>
      <c r="B11" s="60">
        <v>1581857.8270279998</v>
      </c>
      <c r="C11" s="60">
        <v>1638272.89708</v>
      </c>
      <c r="D11" s="60">
        <v>1552731.5903620003</v>
      </c>
      <c r="E11" s="60">
        <v>1607839.5986800001</v>
      </c>
      <c r="F11" s="60">
        <v>1552448.334306</v>
      </c>
      <c r="G11" s="60">
        <v>1581496.1427509999</v>
      </c>
    </row>
    <row r="12" spans="1:7" ht="18.75" thickTop="1" thickBot="1" x14ac:dyDescent="0.3">
      <c r="A12" s="41" t="s">
        <v>166</v>
      </c>
      <c r="B12" s="24">
        <v>1302401.2765899999</v>
      </c>
      <c r="C12" s="24">
        <v>1351595.3983690001</v>
      </c>
      <c r="D12" s="24">
        <v>1282647.2502400002</v>
      </c>
      <c r="E12" s="24">
        <v>1334978.502075</v>
      </c>
      <c r="F12" s="24">
        <v>1276097.309079</v>
      </c>
      <c r="G12" s="24">
        <v>1292939.4580019999</v>
      </c>
    </row>
    <row r="13" spans="1:7" ht="18.75" thickTop="1" thickBot="1" x14ac:dyDescent="0.3">
      <c r="A13" s="41" t="s">
        <v>165</v>
      </c>
      <c r="B13" s="24">
        <v>279456.55043800001</v>
      </c>
      <c r="C13" s="24">
        <v>286677.49871099996</v>
      </c>
      <c r="D13" s="24">
        <v>270084.34012199997</v>
      </c>
      <c r="E13" s="24">
        <v>272861.09660500003</v>
      </c>
      <c r="F13" s="24">
        <v>276351.02522700001</v>
      </c>
      <c r="G13" s="24">
        <v>288556.68474900001</v>
      </c>
    </row>
    <row r="14" spans="1:7" ht="18.75" thickTop="1" thickBot="1" x14ac:dyDescent="0.3">
      <c r="A14" s="50" t="s">
        <v>608</v>
      </c>
      <c r="B14" s="60">
        <v>5875932.9934400003</v>
      </c>
      <c r="C14" s="60">
        <v>5796500.7655529995</v>
      </c>
      <c r="D14" s="60">
        <v>5865671.9337839996</v>
      </c>
      <c r="E14" s="60">
        <v>5973323.0375679992</v>
      </c>
      <c r="F14" s="60">
        <v>6094293.8831120003</v>
      </c>
      <c r="G14" s="60">
        <v>6247589.8661110001</v>
      </c>
    </row>
    <row r="15" spans="1:7" ht="18.75" thickTop="1" thickBot="1" x14ac:dyDescent="0.3">
      <c r="A15" s="177" t="s">
        <v>165</v>
      </c>
      <c r="B15" s="60">
        <v>3901264.177445</v>
      </c>
      <c r="C15" s="60">
        <v>3858465.4813349997</v>
      </c>
      <c r="D15" s="60">
        <v>3946364.6813309998</v>
      </c>
      <c r="E15" s="60">
        <v>4019932.0002619997</v>
      </c>
      <c r="F15" s="60">
        <v>4143080.2605729997</v>
      </c>
      <c r="G15" s="60">
        <v>4220985.618148</v>
      </c>
    </row>
    <row r="16" spans="1:7" ht="18.75" thickTop="1" thickBot="1" x14ac:dyDescent="0.3">
      <c r="A16" s="36" t="s">
        <v>609</v>
      </c>
      <c r="B16" s="24">
        <v>1685429.6687050001</v>
      </c>
      <c r="C16" s="24">
        <v>1577561.9756959998</v>
      </c>
      <c r="D16" s="24">
        <v>1577185.1353659998</v>
      </c>
      <c r="E16" s="24">
        <v>1598280.4554069999</v>
      </c>
      <c r="F16" s="24">
        <v>1693161.370994</v>
      </c>
      <c r="G16" s="24">
        <v>1715409.7900380001</v>
      </c>
    </row>
    <row r="17" spans="1:7" ht="18.75" thickTop="1" thickBot="1" x14ac:dyDescent="0.3">
      <c r="A17" s="51" t="s">
        <v>645</v>
      </c>
      <c r="B17" s="24">
        <v>892596.30597300001</v>
      </c>
      <c r="C17" s="24">
        <v>839202.22062299994</v>
      </c>
      <c r="D17" s="24">
        <v>839502.7759779999</v>
      </c>
      <c r="E17" s="24">
        <v>847024.49745699996</v>
      </c>
      <c r="F17" s="24">
        <v>821743.77596100001</v>
      </c>
      <c r="G17" s="24">
        <v>879187.25991100003</v>
      </c>
    </row>
    <row r="18" spans="1:7" ht="18.75" thickTop="1" thickBot="1" x14ac:dyDescent="0.3">
      <c r="A18" s="52" t="s">
        <v>472</v>
      </c>
      <c r="B18" s="24">
        <v>882775.90445899998</v>
      </c>
      <c r="C18" s="24">
        <v>827678.60560899996</v>
      </c>
      <c r="D18" s="24">
        <v>827672.02610599995</v>
      </c>
      <c r="E18" s="24">
        <v>837170.45865099994</v>
      </c>
      <c r="F18" s="24">
        <v>809963.58312299999</v>
      </c>
      <c r="G18" s="24">
        <v>866923.22340999998</v>
      </c>
    </row>
    <row r="19" spans="1:7" ht="18.75" thickTop="1" thickBot="1" x14ac:dyDescent="0.3">
      <c r="A19" s="52" t="s">
        <v>474</v>
      </c>
      <c r="B19" s="24">
        <v>9820.401514000001</v>
      </c>
      <c r="C19" s="24">
        <v>11523.615014000001</v>
      </c>
      <c r="D19" s="24">
        <v>11830.749872</v>
      </c>
      <c r="E19" s="24">
        <v>9854.0388060000005</v>
      </c>
      <c r="F19" s="24">
        <v>11780.192837999999</v>
      </c>
      <c r="G19" s="24">
        <v>12264.036501</v>
      </c>
    </row>
    <row r="20" spans="1:7" ht="18.75" thickTop="1" thickBot="1" x14ac:dyDescent="0.3">
      <c r="A20" s="51" t="s">
        <v>646</v>
      </c>
      <c r="B20" s="24">
        <v>669436.13149000006</v>
      </c>
      <c r="C20" s="24">
        <v>610358.10663000005</v>
      </c>
      <c r="D20" s="24">
        <v>620094.71103399992</v>
      </c>
      <c r="E20" s="24">
        <v>616674.08274300001</v>
      </c>
      <c r="F20" s="24">
        <v>684217.05617499992</v>
      </c>
      <c r="G20" s="24">
        <v>687605.79738600005</v>
      </c>
    </row>
    <row r="21" spans="1:7" ht="18.75" thickTop="1" thickBot="1" x14ac:dyDescent="0.3">
      <c r="A21" s="51" t="s">
        <v>610</v>
      </c>
      <c r="B21" s="24">
        <v>39087.419529999999</v>
      </c>
      <c r="C21" s="24">
        <v>39879.002593000005</v>
      </c>
      <c r="D21" s="24">
        <v>41058.319244000006</v>
      </c>
      <c r="E21" s="24">
        <v>44674.879743999998</v>
      </c>
      <c r="F21" s="24">
        <v>54211.611356000001</v>
      </c>
      <c r="G21" s="24">
        <v>43624.303679999997</v>
      </c>
    </row>
    <row r="22" spans="1:7" ht="18.75" thickTop="1" thickBot="1" x14ac:dyDescent="0.3">
      <c r="A22" s="51" t="s">
        <v>611</v>
      </c>
      <c r="B22" s="24">
        <v>84309.811711999995</v>
      </c>
      <c r="C22" s="24">
        <v>88122.64585000003</v>
      </c>
      <c r="D22" s="24">
        <v>76529.329110000006</v>
      </c>
      <c r="E22" s="24">
        <v>89906.995462999999</v>
      </c>
      <c r="F22" s="24">
        <v>132988.92750199998</v>
      </c>
      <c r="G22" s="24">
        <v>104992.42906099999</v>
      </c>
    </row>
    <row r="23" spans="1:7" ht="18.75" thickTop="1" thickBot="1" x14ac:dyDescent="0.3">
      <c r="A23" s="36" t="s">
        <v>222</v>
      </c>
      <c r="B23" s="24">
        <v>2215834.50874</v>
      </c>
      <c r="C23" s="24">
        <v>2280903.5056389999</v>
      </c>
      <c r="D23" s="24">
        <v>2369179.5459650001</v>
      </c>
      <c r="E23" s="24">
        <v>2421651.544855</v>
      </c>
      <c r="F23" s="24">
        <v>2449918.8895789995</v>
      </c>
      <c r="G23" s="24">
        <v>2505575.8281100001</v>
      </c>
    </row>
    <row r="24" spans="1:7" ht="18.75" thickTop="1" thickBot="1" x14ac:dyDescent="0.3">
      <c r="A24" s="51" t="s">
        <v>645</v>
      </c>
      <c r="B24" s="24">
        <v>317155.68475399999</v>
      </c>
      <c r="C24" s="24">
        <v>333643.18136499997</v>
      </c>
      <c r="D24" s="24">
        <v>352907.79304800002</v>
      </c>
      <c r="E24" s="24">
        <v>359413.75816899998</v>
      </c>
      <c r="F24" s="24">
        <v>343135.27984199999</v>
      </c>
      <c r="G24" s="24">
        <v>346739.27183800004</v>
      </c>
    </row>
    <row r="25" spans="1:7" ht="18.75" thickTop="1" thickBot="1" x14ac:dyDescent="0.3">
      <c r="A25" s="52" t="s">
        <v>472</v>
      </c>
      <c r="B25" s="24">
        <v>265455.00229999999</v>
      </c>
      <c r="C25" s="24">
        <v>282427.9693</v>
      </c>
      <c r="D25" s="24">
        <v>300287.59700000001</v>
      </c>
      <c r="E25" s="24">
        <v>300252.217</v>
      </c>
      <c r="F25" s="24">
        <v>287460.55499999999</v>
      </c>
      <c r="G25" s="24">
        <v>291274.20400000003</v>
      </c>
    </row>
    <row r="26" spans="1:7" ht="18.75" thickTop="1" thickBot="1" x14ac:dyDescent="0.3">
      <c r="A26" s="52" t="s">
        <v>474</v>
      </c>
      <c r="B26" s="24">
        <v>51700.682454000002</v>
      </c>
      <c r="C26" s="24">
        <v>51215.212065</v>
      </c>
      <c r="D26" s="24">
        <v>52620.196047999998</v>
      </c>
      <c r="E26" s="24">
        <v>59161.541168999996</v>
      </c>
      <c r="F26" s="24">
        <v>55674.724842000003</v>
      </c>
      <c r="G26" s="24">
        <v>55465.067838000003</v>
      </c>
    </row>
    <row r="27" spans="1:7" ht="18.75" thickTop="1" thickBot="1" x14ac:dyDescent="0.3">
      <c r="A27" s="51" t="s">
        <v>646</v>
      </c>
      <c r="B27" s="24">
        <v>1355375.5651199999</v>
      </c>
      <c r="C27" s="24">
        <v>1387652.4440479998</v>
      </c>
      <c r="D27" s="24">
        <v>1418863.814584</v>
      </c>
      <c r="E27" s="24">
        <v>1454206.21722</v>
      </c>
      <c r="F27" s="24">
        <v>1481888.5202749998</v>
      </c>
      <c r="G27" s="24">
        <v>1508796.297332</v>
      </c>
    </row>
    <row r="28" spans="1:7" ht="18.75" thickTop="1" thickBot="1" x14ac:dyDescent="0.3">
      <c r="A28" s="51" t="s">
        <v>610</v>
      </c>
      <c r="B28" s="24">
        <v>159192.879866</v>
      </c>
      <c r="C28" s="24">
        <v>158301.01822600001</v>
      </c>
      <c r="D28" s="24">
        <v>172909.98033300001</v>
      </c>
      <c r="E28" s="24">
        <v>180637.48346600003</v>
      </c>
      <c r="F28" s="24">
        <v>191302.93146200001</v>
      </c>
      <c r="G28" s="24">
        <v>196801.32694</v>
      </c>
    </row>
    <row r="29" spans="1:7" ht="18.75" thickTop="1" thickBot="1" x14ac:dyDescent="0.3">
      <c r="A29" s="51" t="s">
        <v>611</v>
      </c>
      <c r="B29" s="24">
        <v>384110.37900000002</v>
      </c>
      <c r="C29" s="24">
        <v>401306.86200000002</v>
      </c>
      <c r="D29" s="24">
        <v>424497.95799999998</v>
      </c>
      <c r="E29" s="24">
        <v>427394.08600000001</v>
      </c>
      <c r="F29" s="24">
        <v>428459.158</v>
      </c>
      <c r="G29" s="24">
        <v>451123.93199999997</v>
      </c>
    </row>
    <row r="30" spans="1:7" ht="39.75" customHeight="1" thickTop="1" thickBot="1" x14ac:dyDescent="0.3">
      <c r="A30" s="41" t="s">
        <v>649</v>
      </c>
      <c r="B30" s="24">
        <v>0</v>
      </c>
      <c r="C30" s="24">
        <v>0</v>
      </c>
      <c r="D30" s="24">
        <v>0</v>
      </c>
      <c r="E30" s="24">
        <v>0</v>
      </c>
      <c r="F30" s="24">
        <v>5133</v>
      </c>
      <c r="G30" s="24">
        <v>2115</v>
      </c>
    </row>
    <row r="31" spans="1:7" ht="18.75" thickTop="1" thickBot="1" x14ac:dyDescent="0.3">
      <c r="A31" s="177" t="s">
        <v>644</v>
      </c>
      <c r="B31" s="60">
        <v>1974668.8159949998</v>
      </c>
      <c r="C31" s="60">
        <v>1938035.2842180002</v>
      </c>
      <c r="D31" s="60">
        <v>1919307.2524529998</v>
      </c>
      <c r="E31" s="60">
        <v>1953391.0373059998</v>
      </c>
      <c r="F31" s="60">
        <v>1951213.6225390001</v>
      </c>
      <c r="G31" s="60">
        <v>2026604.2479630001</v>
      </c>
    </row>
    <row r="32" spans="1:7" ht="18.75" thickTop="1" thickBot="1" x14ac:dyDescent="0.3">
      <c r="A32" s="36" t="s">
        <v>648</v>
      </c>
      <c r="B32" s="24">
        <v>827852.09992599988</v>
      </c>
      <c r="C32" s="24">
        <v>779225.15354000009</v>
      </c>
      <c r="D32" s="24">
        <v>770447.60628099984</v>
      </c>
      <c r="E32" s="24">
        <v>807425.56138699991</v>
      </c>
      <c r="F32" s="24">
        <v>759371.48496800009</v>
      </c>
      <c r="G32" s="24">
        <v>839353.41666699981</v>
      </c>
    </row>
    <row r="33" spans="1:7" ht="18.75" thickTop="1" thickBot="1" x14ac:dyDescent="0.3">
      <c r="A33" s="51" t="s">
        <v>645</v>
      </c>
      <c r="B33" s="24">
        <v>313236.05885199999</v>
      </c>
      <c r="C33" s="24">
        <v>296064.24918799999</v>
      </c>
      <c r="D33" s="24">
        <v>279870.15575699997</v>
      </c>
      <c r="E33" s="24">
        <v>309713.90280999994</v>
      </c>
      <c r="F33" s="24">
        <v>263260.90334900003</v>
      </c>
      <c r="G33" s="24">
        <v>290546.22380699997</v>
      </c>
    </row>
    <row r="34" spans="1:7" ht="18.75" thickTop="1" thickBot="1" x14ac:dyDescent="0.3">
      <c r="A34" s="52" t="s">
        <v>472</v>
      </c>
      <c r="B34" s="24">
        <v>308323.40786599996</v>
      </c>
      <c r="C34" s="24">
        <v>290906.85681299999</v>
      </c>
      <c r="D34" s="24">
        <v>275557.36328499997</v>
      </c>
      <c r="E34" s="24">
        <v>305670.13448699994</v>
      </c>
      <c r="F34" s="24">
        <v>259902.495991</v>
      </c>
      <c r="G34" s="24">
        <v>286806.78193</v>
      </c>
    </row>
    <row r="35" spans="1:7" ht="18.75" thickTop="1" thickBot="1" x14ac:dyDescent="0.3">
      <c r="A35" s="52" t="s">
        <v>474</v>
      </c>
      <c r="B35" s="24">
        <v>4912.6509859999996</v>
      </c>
      <c r="C35" s="24">
        <v>5157.3923750000004</v>
      </c>
      <c r="D35" s="24">
        <v>4312.7924720000001</v>
      </c>
      <c r="E35" s="24">
        <v>4043.7683229999998</v>
      </c>
      <c r="F35" s="24">
        <v>3358.4073579999999</v>
      </c>
      <c r="G35" s="24">
        <v>3739.4418769999997</v>
      </c>
    </row>
    <row r="36" spans="1:7" ht="18.75" thickTop="1" thickBot="1" x14ac:dyDescent="0.3">
      <c r="A36" s="51" t="s">
        <v>646</v>
      </c>
      <c r="B36" s="24">
        <v>439808.08985999995</v>
      </c>
      <c r="C36" s="24">
        <v>400087.64342300012</v>
      </c>
      <c r="D36" s="24">
        <v>413102.87599699997</v>
      </c>
      <c r="E36" s="24">
        <v>406628.54979899997</v>
      </c>
      <c r="F36" s="24">
        <v>398669.69109100004</v>
      </c>
      <c r="G36" s="24">
        <v>440575.97764399991</v>
      </c>
    </row>
    <row r="37" spans="1:7" ht="18.75" thickTop="1" thickBot="1" x14ac:dyDescent="0.3">
      <c r="A37" s="51" t="s">
        <v>612</v>
      </c>
      <c r="B37" s="24">
        <v>19913.075647999995</v>
      </c>
      <c r="C37" s="24">
        <v>22778.428497000001</v>
      </c>
      <c r="D37" s="24">
        <v>18878.430174000001</v>
      </c>
      <c r="E37" s="24">
        <v>18348.721917000003</v>
      </c>
      <c r="F37" s="24">
        <v>19291.613552000003</v>
      </c>
      <c r="G37" s="24">
        <v>30477.182134999999</v>
      </c>
    </row>
    <row r="38" spans="1:7" ht="18.75" thickTop="1" thickBot="1" x14ac:dyDescent="0.3">
      <c r="A38" s="51" t="s">
        <v>611</v>
      </c>
      <c r="B38" s="24">
        <v>54894.875565999988</v>
      </c>
      <c r="C38" s="24">
        <v>60294.832432000003</v>
      </c>
      <c r="D38" s="24">
        <v>58596.144353000011</v>
      </c>
      <c r="E38" s="24">
        <v>72734.386860999992</v>
      </c>
      <c r="F38" s="24">
        <v>78149.276975999994</v>
      </c>
      <c r="G38" s="24">
        <v>77754.033080999987</v>
      </c>
    </row>
    <row r="39" spans="1:7" ht="18.75" thickTop="1" thickBot="1" x14ac:dyDescent="0.3">
      <c r="A39" s="36" t="s">
        <v>222</v>
      </c>
      <c r="B39" s="24">
        <v>1146816.7160690001</v>
      </c>
      <c r="C39" s="24">
        <v>1158810.1306780002</v>
      </c>
      <c r="D39" s="24">
        <v>1148859.6461719999</v>
      </c>
      <c r="E39" s="24">
        <v>1145965.4759189999</v>
      </c>
      <c r="F39" s="24">
        <v>1191842.137571</v>
      </c>
      <c r="G39" s="24">
        <v>1187250.8312960002</v>
      </c>
    </row>
    <row r="40" spans="1:7" ht="18.75" thickTop="1" thickBot="1" x14ac:dyDescent="0.3">
      <c r="A40" s="51" t="s">
        <v>645</v>
      </c>
      <c r="B40" s="24">
        <v>155738.721854</v>
      </c>
      <c r="C40" s="24">
        <v>133258.447258</v>
      </c>
      <c r="D40" s="24">
        <v>148875.78719999999</v>
      </c>
      <c r="E40" s="24">
        <v>159585.22614200003</v>
      </c>
      <c r="F40" s="24">
        <v>176092.214271</v>
      </c>
      <c r="G40" s="24">
        <v>172848.71377900001</v>
      </c>
    </row>
    <row r="41" spans="1:7" ht="18.75" thickTop="1" thickBot="1" x14ac:dyDescent="0.3">
      <c r="A41" s="52" t="s">
        <v>472</v>
      </c>
      <c r="B41" s="24">
        <v>155624.31385400001</v>
      </c>
      <c r="C41" s="24">
        <v>133144.855258</v>
      </c>
      <c r="D41" s="24">
        <v>148781.53719999999</v>
      </c>
      <c r="E41" s="24">
        <v>159490.93614200002</v>
      </c>
      <c r="F41" s="24">
        <v>175999.519271</v>
      </c>
      <c r="G41" s="24">
        <v>172797.168779</v>
      </c>
    </row>
    <row r="42" spans="1:7" ht="18.75" thickTop="1" thickBot="1" x14ac:dyDescent="0.3">
      <c r="A42" s="52" t="s">
        <v>474</v>
      </c>
      <c r="B42" s="24">
        <v>114.408</v>
      </c>
      <c r="C42" s="24">
        <v>113.592</v>
      </c>
      <c r="D42" s="24">
        <v>94.25</v>
      </c>
      <c r="E42" s="24">
        <v>94.29</v>
      </c>
      <c r="F42" s="24">
        <v>92.694999999999993</v>
      </c>
      <c r="G42" s="24">
        <v>51.545000000000002</v>
      </c>
    </row>
    <row r="43" spans="1:7" ht="18.75" thickTop="1" thickBot="1" x14ac:dyDescent="0.3">
      <c r="A43" s="51" t="s">
        <v>646</v>
      </c>
      <c r="B43" s="24">
        <v>932204.11004599999</v>
      </c>
      <c r="C43" s="24">
        <v>973889.070175</v>
      </c>
      <c r="D43" s="24">
        <v>943196.76251999999</v>
      </c>
      <c r="E43" s="24">
        <v>930227.82356499997</v>
      </c>
      <c r="F43" s="24">
        <v>963743.72690499993</v>
      </c>
      <c r="G43" s="24">
        <v>958672.04533700005</v>
      </c>
    </row>
    <row r="44" spans="1:7" ht="18.75" thickTop="1" thickBot="1" x14ac:dyDescent="0.3">
      <c r="A44" s="51" t="s">
        <v>612</v>
      </c>
      <c r="B44" s="24">
        <v>24001.829657999999</v>
      </c>
      <c r="C44" s="24">
        <v>23927.708534000001</v>
      </c>
      <c r="D44" s="24">
        <v>20301.715355999997</v>
      </c>
      <c r="E44" s="24">
        <v>20002.719421999998</v>
      </c>
      <c r="F44" s="24">
        <v>19149.863034000002</v>
      </c>
      <c r="G44" s="24">
        <v>19179.708458999998</v>
      </c>
    </row>
    <row r="45" spans="1:7" ht="18.75" thickTop="1" thickBot="1" x14ac:dyDescent="0.3">
      <c r="A45" s="51" t="s">
        <v>611</v>
      </c>
      <c r="B45" s="24">
        <v>28867.209511000001</v>
      </c>
      <c r="C45" s="24">
        <v>26753.615710999999</v>
      </c>
      <c r="D45" s="24">
        <v>35493.924096000002</v>
      </c>
      <c r="E45" s="24">
        <v>35108.752789999999</v>
      </c>
      <c r="F45" s="24">
        <v>31989.894361000002</v>
      </c>
      <c r="G45" s="24">
        <v>36186.049721000003</v>
      </c>
    </row>
    <row r="46" spans="1:7" ht="36.75" customHeight="1" thickTop="1" thickBot="1" x14ac:dyDescent="0.3">
      <c r="A46" s="41" t="s">
        <v>649</v>
      </c>
      <c r="B46" s="24">
        <v>6004.8450000000003</v>
      </c>
      <c r="C46" s="24">
        <v>981.28899999999999</v>
      </c>
      <c r="D46" s="24">
        <v>991.45699999999999</v>
      </c>
      <c r="E46" s="24">
        <v>1040.954</v>
      </c>
      <c r="F46" s="24">
        <v>866.43899999999996</v>
      </c>
      <c r="G46" s="24">
        <v>364.31400000000002</v>
      </c>
    </row>
    <row r="47" spans="1:7" ht="18.75" thickTop="1" thickBot="1" x14ac:dyDescent="0.3">
      <c r="A47" s="50" t="s">
        <v>613</v>
      </c>
      <c r="B47" s="60">
        <v>7457790.8204680001</v>
      </c>
      <c r="C47" s="60">
        <v>7434773.6626329999</v>
      </c>
      <c r="D47" s="60">
        <v>7418403.5241459999</v>
      </c>
      <c r="E47" s="60">
        <v>7581162.636247999</v>
      </c>
      <c r="F47" s="60">
        <v>7646742.2174180001</v>
      </c>
      <c r="G47" s="60">
        <v>7829086.008862</v>
      </c>
    </row>
    <row r="48" spans="1:7" ht="18.75" thickTop="1" thickBot="1" x14ac:dyDescent="0.3">
      <c r="A48" s="50" t="s">
        <v>614</v>
      </c>
      <c r="B48" s="60">
        <v>85051.582051000558</v>
      </c>
      <c r="C48" s="60">
        <v>90341.607140999287</v>
      </c>
      <c r="D48" s="60">
        <v>92249.983152999543</v>
      </c>
      <c r="E48" s="60">
        <v>96670.202539999969</v>
      </c>
      <c r="F48" s="60">
        <v>100218.88290400058</v>
      </c>
      <c r="G48" s="60">
        <v>105085.99890499935</v>
      </c>
    </row>
    <row r="49" spans="1:7" ht="18.75" thickTop="1" thickBot="1" x14ac:dyDescent="0.3">
      <c r="A49" s="50" t="s">
        <v>615</v>
      </c>
      <c r="B49" s="60">
        <v>7542842.4025190007</v>
      </c>
      <c r="C49" s="60">
        <v>7525115.2697739992</v>
      </c>
      <c r="D49" s="60">
        <v>7510653.5072989995</v>
      </c>
      <c r="E49" s="60">
        <v>7677832.838787999</v>
      </c>
      <c r="F49" s="60">
        <v>7746961.1003220007</v>
      </c>
      <c r="G49" s="60">
        <v>7934172.0077669993</v>
      </c>
    </row>
    <row r="50" spans="1:7" ht="15.75" thickTop="1" x14ac:dyDescent="0.25">
      <c r="A50" s="151"/>
    </row>
    <row r="51" spans="1:7" ht="17.25" x14ac:dyDescent="0.25">
      <c r="A51" s="22" t="s">
        <v>647</v>
      </c>
    </row>
    <row r="52" spans="1:7" ht="17.25" x14ac:dyDescent="0.25">
      <c r="A52" s="22" t="s">
        <v>1182</v>
      </c>
    </row>
  </sheetData>
  <mergeCells count="2">
    <mergeCell ref="A9:A10"/>
    <mergeCell ref="C9:G9"/>
  </mergeCells>
  <pageMargins left="0" right="0" top="0" bottom="0" header="0" footer="0"/>
  <pageSetup paperSize="9" scale="4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G61"/>
  <sheetViews>
    <sheetView zoomScale="80" zoomScaleNormal="80" workbookViewId="0">
      <selection activeCell="A8" sqref="A8:A9"/>
    </sheetView>
  </sheetViews>
  <sheetFormatPr defaultRowHeight="15" x14ac:dyDescent="0.25"/>
  <cols>
    <col min="1" max="1" width="90.7109375" customWidth="1"/>
    <col min="2" max="2" width="12" customWidth="1"/>
    <col min="3" max="7" width="11.28515625" customWidth="1"/>
  </cols>
  <sheetData>
    <row r="2" spans="1:7" ht="15.75" thickBot="1" x14ac:dyDescent="0.3"/>
    <row r="3" spans="1:7" ht="24" thickTop="1" thickBot="1" x14ac:dyDescent="0.3">
      <c r="A3" s="99" t="s">
        <v>717</v>
      </c>
      <c r="B3" s="101"/>
      <c r="C3" s="101"/>
      <c r="D3" s="101"/>
    </row>
    <row r="4" spans="1:7" ht="18.75" customHeight="1" thickTop="1" x14ac:dyDescent="0.25">
      <c r="A4" s="207"/>
      <c r="C4" s="208"/>
      <c r="D4" s="208"/>
    </row>
    <row r="5" spans="1:7" x14ac:dyDescent="0.25">
      <c r="A5" s="98"/>
    </row>
    <row r="6" spans="1:7" ht="17.25" x14ac:dyDescent="0.25">
      <c r="A6" s="44" t="s">
        <v>718</v>
      </c>
    </row>
    <row r="7" spans="1:7" ht="15.75" thickBot="1" x14ac:dyDescent="0.3">
      <c r="A7" s="4"/>
    </row>
    <row r="8" spans="1:7" ht="18.75" thickTop="1" thickBot="1" x14ac:dyDescent="0.3">
      <c r="A8" s="479"/>
      <c r="B8" s="407">
        <v>2025</v>
      </c>
      <c r="C8" s="467">
        <v>2026</v>
      </c>
      <c r="D8" s="468"/>
      <c r="E8" s="468"/>
      <c r="F8" s="468"/>
      <c r="G8" s="469"/>
    </row>
    <row r="9" spans="1:7" ht="18.75" thickTop="1" thickBot="1" x14ac:dyDescent="0.3">
      <c r="A9" s="479"/>
      <c r="B9" s="266" t="s">
        <v>153</v>
      </c>
      <c r="C9" s="327" t="s">
        <v>121</v>
      </c>
      <c r="D9" s="327" t="s">
        <v>122</v>
      </c>
      <c r="E9" s="327" t="s">
        <v>124</v>
      </c>
      <c r="F9" s="327" t="s">
        <v>123</v>
      </c>
      <c r="G9" s="327" t="s">
        <v>124</v>
      </c>
    </row>
    <row r="10" spans="1:7" ht="18.75" thickTop="1" thickBot="1" x14ac:dyDescent="0.3">
      <c r="A10" s="271" t="s">
        <v>719</v>
      </c>
      <c r="B10" s="270">
        <v>17</v>
      </c>
      <c r="C10" s="270">
        <v>17</v>
      </c>
      <c r="D10" s="270">
        <v>17</v>
      </c>
      <c r="E10" s="270">
        <v>17</v>
      </c>
      <c r="F10" s="270">
        <v>17</v>
      </c>
      <c r="G10" s="270">
        <v>17</v>
      </c>
    </row>
    <row r="11" spans="1:7" ht="18.75" thickTop="1" thickBot="1" x14ac:dyDescent="0.3">
      <c r="A11" s="271" t="s">
        <v>720</v>
      </c>
      <c r="B11" s="270">
        <v>17</v>
      </c>
      <c r="C11" s="270">
        <v>17</v>
      </c>
      <c r="D11" s="270">
        <v>17</v>
      </c>
      <c r="E11" s="270">
        <v>17</v>
      </c>
      <c r="F11" s="270">
        <v>17</v>
      </c>
      <c r="G11" s="270">
        <v>17</v>
      </c>
    </row>
    <row r="12" spans="1:7" ht="18.75" thickTop="1" thickBot="1" x14ac:dyDescent="0.3">
      <c r="A12" s="271" t="s">
        <v>721</v>
      </c>
      <c r="B12" s="270">
        <v>3</v>
      </c>
      <c r="C12" s="270">
        <v>3</v>
      </c>
      <c r="D12" s="270">
        <v>3</v>
      </c>
      <c r="E12" s="270">
        <v>3</v>
      </c>
      <c r="F12" s="270">
        <v>3</v>
      </c>
      <c r="G12" s="270">
        <v>3</v>
      </c>
    </row>
    <row r="13" spans="1:7" ht="18.75" thickTop="1" thickBot="1" x14ac:dyDescent="0.3">
      <c r="A13" s="271" t="s">
        <v>722</v>
      </c>
      <c r="B13" s="270">
        <v>14</v>
      </c>
      <c r="C13" s="270">
        <v>14</v>
      </c>
      <c r="D13" s="270">
        <v>14</v>
      </c>
      <c r="E13" s="270">
        <v>14</v>
      </c>
      <c r="F13" s="270">
        <v>14</v>
      </c>
      <c r="G13" s="270">
        <v>14</v>
      </c>
    </row>
    <row r="14" spans="1:7" ht="18.75" thickTop="1" thickBot="1" x14ac:dyDescent="0.3">
      <c r="A14" s="271" t="s">
        <v>723</v>
      </c>
      <c r="B14" s="270">
        <v>13</v>
      </c>
      <c r="C14" s="270">
        <v>13</v>
      </c>
      <c r="D14" s="270">
        <v>13</v>
      </c>
      <c r="E14" s="270">
        <v>13</v>
      </c>
      <c r="F14" s="270">
        <v>13</v>
      </c>
      <c r="G14" s="270">
        <v>13</v>
      </c>
    </row>
    <row r="15" spans="1:7" ht="18.75" thickTop="1" thickBot="1" x14ac:dyDescent="0.3">
      <c r="A15" s="271" t="s">
        <v>724</v>
      </c>
      <c r="B15" s="270">
        <v>9</v>
      </c>
      <c r="C15" s="270">
        <v>9</v>
      </c>
      <c r="D15" s="270">
        <v>9</v>
      </c>
      <c r="E15" s="270">
        <v>9</v>
      </c>
      <c r="F15" s="270">
        <v>9</v>
      </c>
      <c r="G15" s="270">
        <v>9</v>
      </c>
    </row>
    <row r="16" spans="1:7" ht="18.75" thickTop="1" thickBot="1" x14ac:dyDescent="0.3">
      <c r="A16" s="271" t="s">
        <v>725</v>
      </c>
      <c r="B16" s="270">
        <v>7</v>
      </c>
      <c r="C16" s="270">
        <v>7</v>
      </c>
      <c r="D16" s="270">
        <v>7</v>
      </c>
      <c r="E16" s="270">
        <v>7</v>
      </c>
      <c r="F16" s="270">
        <v>7</v>
      </c>
      <c r="G16" s="270">
        <v>7</v>
      </c>
    </row>
    <row r="17" spans="1:7" ht="36" thickTop="1" thickBot="1" x14ac:dyDescent="0.3">
      <c r="A17" s="271" t="s">
        <v>726</v>
      </c>
      <c r="B17" s="59">
        <v>42.8</v>
      </c>
      <c r="C17" s="59">
        <v>42.6</v>
      </c>
      <c r="D17" s="59">
        <v>43.2</v>
      </c>
      <c r="E17" s="59">
        <v>43.2</v>
      </c>
      <c r="F17" s="59">
        <v>43.2</v>
      </c>
      <c r="G17" s="59">
        <v>43.2</v>
      </c>
    </row>
    <row r="18" spans="1:7" ht="17.25" thickTop="1" thickBot="1" x14ac:dyDescent="0.3">
      <c r="A18" s="308"/>
      <c r="B18" s="309"/>
      <c r="C18" s="309"/>
      <c r="D18" s="309"/>
      <c r="E18" s="309"/>
      <c r="F18" s="309"/>
      <c r="G18" s="310"/>
    </row>
    <row r="19" spans="1:7" ht="18.75" thickTop="1" thickBot="1" x14ac:dyDescent="0.3">
      <c r="A19" s="267" t="s">
        <v>727</v>
      </c>
      <c r="B19" s="275">
        <v>43</v>
      </c>
      <c r="C19" s="388">
        <v>45</v>
      </c>
      <c r="D19" s="275">
        <v>45</v>
      </c>
      <c r="E19" s="275">
        <v>45</v>
      </c>
      <c r="F19" s="275">
        <v>45</v>
      </c>
      <c r="G19" s="275">
        <v>45</v>
      </c>
    </row>
    <row r="20" spans="1:7" ht="18.75" thickTop="1" thickBot="1" x14ac:dyDescent="0.3">
      <c r="A20" s="271" t="s">
        <v>723</v>
      </c>
      <c r="B20" s="270">
        <v>10</v>
      </c>
      <c r="C20" s="312">
        <v>10</v>
      </c>
      <c r="D20" s="270">
        <v>10</v>
      </c>
      <c r="E20" s="270">
        <v>10</v>
      </c>
      <c r="F20" s="270">
        <v>10</v>
      </c>
      <c r="G20" s="270">
        <v>10</v>
      </c>
    </row>
    <row r="21" spans="1:7" ht="18.75" thickTop="1" thickBot="1" x14ac:dyDescent="0.3">
      <c r="A21" s="271" t="s">
        <v>724</v>
      </c>
      <c r="B21" s="270">
        <v>6</v>
      </c>
      <c r="C21" s="312">
        <v>6</v>
      </c>
      <c r="D21" s="270">
        <v>6</v>
      </c>
      <c r="E21" s="270">
        <v>6</v>
      </c>
      <c r="F21" s="270">
        <v>6</v>
      </c>
      <c r="G21" s="270">
        <v>6</v>
      </c>
    </row>
    <row r="22" spans="1:7" ht="18.75" thickTop="1" thickBot="1" x14ac:dyDescent="0.3">
      <c r="A22" s="271" t="s">
        <v>725</v>
      </c>
      <c r="B22" s="270">
        <v>4</v>
      </c>
      <c r="C22" s="312">
        <v>4</v>
      </c>
      <c r="D22" s="270">
        <v>4</v>
      </c>
      <c r="E22" s="270">
        <v>4</v>
      </c>
      <c r="F22" s="270">
        <v>4</v>
      </c>
      <c r="G22" s="270">
        <v>4</v>
      </c>
    </row>
    <row r="23" spans="1:7" ht="36" thickTop="1" thickBot="1" x14ac:dyDescent="0.3">
      <c r="A23" s="271" t="s">
        <v>1197</v>
      </c>
      <c r="B23" s="210">
        <v>6.64</v>
      </c>
      <c r="C23" s="389">
        <v>6.6</v>
      </c>
      <c r="D23" s="210">
        <v>6.5</v>
      </c>
      <c r="E23" s="210">
        <v>6.5</v>
      </c>
      <c r="F23" s="210">
        <v>5.3</v>
      </c>
      <c r="G23" s="210">
        <v>5.3</v>
      </c>
    </row>
    <row r="24" spans="1:7" ht="17.25" thickTop="1" thickBot="1" x14ac:dyDescent="0.3">
      <c r="A24" s="308"/>
      <c r="B24" s="309"/>
      <c r="C24" s="309"/>
      <c r="D24" s="309"/>
      <c r="E24" s="309"/>
      <c r="F24" s="309"/>
      <c r="G24" s="310"/>
    </row>
    <row r="25" spans="1:7" ht="21" thickTop="1" thickBot="1" x14ac:dyDescent="0.3">
      <c r="A25" s="271" t="s">
        <v>919</v>
      </c>
      <c r="B25" s="270">
        <v>8</v>
      </c>
      <c r="C25" s="211">
        <v>8</v>
      </c>
      <c r="D25" s="211">
        <v>8</v>
      </c>
      <c r="E25" s="211">
        <v>8</v>
      </c>
      <c r="F25" s="211">
        <v>8</v>
      </c>
      <c r="G25" s="211">
        <v>8</v>
      </c>
    </row>
    <row r="26" spans="1:7" ht="18.75" thickTop="1" thickBot="1" x14ac:dyDescent="0.3">
      <c r="A26" s="271" t="s">
        <v>728</v>
      </c>
      <c r="B26" s="270">
        <v>0</v>
      </c>
      <c r="C26" s="211">
        <v>0</v>
      </c>
      <c r="D26" s="211">
        <v>0</v>
      </c>
      <c r="E26" s="211">
        <v>0</v>
      </c>
      <c r="F26" s="211">
        <v>0</v>
      </c>
      <c r="G26" s="211">
        <v>0</v>
      </c>
    </row>
    <row r="27" spans="1:7" ht="18.75" thickTop="1" thickBot="1" x14ac:dyDescent="0.3">
      <c r="A27" s="271" t="s">
        <v>729</v>
      </c>
      <c r="B27" s="270">
        <v>8</v>
      </c>
      <c r="C27" s="211">
        <v>8</v>
      </c>
      <c r="D27" s="211">
        <v>8</v>
      </c>
      <c r="E27" s="211">
        <v>8</v>
      </c>
      <c r="F27" s="211">
        <v>8</v>
      </c>
      <c r="G27" s="211">
        <v>8</v>
      </c>
    </row>
    <row r="28" spans="1:7" ht="18.75" thickTop="1" thickBot="1" x14ac:dyDescent="0.3">
      <c r="A28" s="271" t="s">
        <v>723</v>
      </c>
      <c r="B28" s="270">
        <v>2</v>
      </c>
      <c r="C28" s="211">
        <v>2</v>
      </c>
      <c r="D28" s="211">
        <v>2</v>
      </c>
      <c r="E28" s="211">
        <v>2</v>
      </c>
      <c r="F28" s="211">
        <v>2</v>
      </c>
      <c r="G28" s="211">
        <v>2</v>
      </c>
    </row>
    <row r="29" spans="1:7" ht="18.75" thickTop="1" thickBot="1" x14ac:dyDescent="0.3">
      <c r="A29" s="271" t="s">
        <v>724</v>
      </c>
      <c r="B29" s="270">
        <v>2</v>
      </c>
      <c r="C29" s="211">
        <v>2</v>
      </c>
      <c r="D29" s="211">
        <v>2</v>
      </c>
      <c r="E29" s="211">
        <v>2</v>
      </c>
      <c r="F29" s="211">
        <v>2</v>
      </c>
      <c r="G29" s="211">
        <v>2</v>
      </c>
    </row>
    <row r="30" spans="1:7" ht="18.75" thickTop="1" thickBot="1" x14ac:dyDescent="0.3">
      <c r="A30" s="271" t="s">
        <v>725</v>
      </c>
      <c r="B30" s="270">
        <v>1</v>
      </c>
      <c r="C30" s="211">
        <v>1</v>
      </c>
      <c r="D30" s="211">
        <v>1</v>
      </c>
      <c r="E30" s="211">
        <v>1</v>
      </c>
      <c r="F30" s="211">
        <v>1</v>
      </c>
      <c r="G30" s="211">
        <v>1</v>
      </c>
    </row>
    <row r="31" spans="1:7" ht="17.25" thickTop="1" thickBot="1" x14ac:dyDescent="0.3">
      <c r="A31" s="308"/>
      <c r="B31" s="309"/>
      <c r="C31" s="309"/>
      <c r="D31" s="309"/>
      <c r="E31" s="309"/>
      <c r="F31" s="309"/>
      <c r="G31" s="310"/>
    </row>
    <row r="32" spans="1:7" ht="18.75" thickTop="1" thickBot="1" x14ac:dyDescent="0.3">
      <c r="A32" s="271" t="s">
        <v>730</v>
      </c>
      <c r="B32" s="270">
        <v>4</v>
      </c>
      <c r="C32" s="270">
        <v>4</v>
      </c>
      <c r="D32" s="270">
        <v>4</v>
      </c>
      <c r="E32" s="270">
        <v>4</v>
      </c>
      <c r="F32" s="270">
        <v>4</v>
      </c>
      <c r="G32" s="270">
        <v>4</v>
      </c>
    </row>
    <row r="33" spans="1:7" ht="17.25" thickTop="1" thickBot="1" x14ac:dyDescent="0.3">
      <c r="A33" s="308"/>
      <c r="B33" s="309"/>
      <c r="C33" s="309"/>
      <c r="D33" s="309"/>
      <c r="E33" s="309"/>
      <c r="F33" s="309"/>
      <c r="G33" s="310"/>
    </row>
    <row r="34" spans="1:7" ht="18.75" thickTop="1" thickBot="1" x14ac:dyDescent="0.3">
      <c r="A34" s="271" t="s">
        <v>731</v>
      </c>
      <c r="B34" s="270">
        <v>41</v>
      </c>
      <c r="C34" s="270">
        <v>42</v>
      </c>
      <c r="D34" s="270">
        <v>42</v>
      </c>
      <c r="E34" s="270">
        <v>42</v>
      </c>
      <c r="F34" s="270">
        <v>42</v>
      </c>
      <c r="G34" s="270">
        <v>42</v>
      </c>
    </row>
    <row r="35" spans="1:7" ht="18.75" thickTop="1" thickBot="1" x14ac:dyDescent="0.3">
      <c r="A35" s="271" t="s">
        <v>732</v>
      </c>
      <c r="B35" s="270">
        <v>17</v>
      </c>
      <c r="C35" s="270">
        <v>17</v>
      </c>
      <c r="D35" s="270">
        <v>17</v>
      </c>
      <c r="E35" s="270">
        <v>17</v>
      </c>
      <c r="F35" s="270">
        <v>17</v>
      </c>
      <c r="G35" s="270">
        <v>17</v>
      </c>
    </row>
    <row r="36" spans="1:7" ht="18.75" thickTop="1" thickBot="1" x14ac:dyDescent="0.3">
      <c r="A36" s="212" t="s">
        <v>733</v>
      </c>
      <c r="B36" s="270">
        <v>24</v>
      </c>
      <c r="C36" s="270">
        <v>25</v>
      </c>
      <c r="D36" s="270">
        <v>25</v>
      </c>
      <c r="E36" s="270">
        <v>25</v>
      </c>
      <c r="F36" s="270">
        <v>25</v>
      </c>
      <c r="G36" s="270">
        <v>25</v>
      </c>
    </row>
    <row r="37" spans="1:7" ht="17.25" thickTop="1" thickBot="1" x14ac:dyDescent="0.3">
      <c r="A37" s="308"/>
      <c r="B37" s="309"/>
      <c r="C37" s="309"/>
      <c r="D37" s="309"/>
      <c r="E37" s="309"/>
      <c r="F37" s="309"/>
      <c r="G37" s="310"/>
    </row>
    <row r="38" spans="1:7" ht="18.75" thickTop="1" thickBot="1" x14ac:dyDescent="0.3">
      <c r="A38" s="271" t="s">
        <v>734</v>
      </c>
      <c r="B38" s="270">
        <v>35</v>
      </c>
      <c r="C38" s="270">
        <v>37</v>
      </c>
      <c r="D38" s="270">
        <v>45</v>
      </c>
      <c r="E38" s="270">
        <v>47</v>
      </c>
      <c r="F38" s="270">
        <v>48</v>
      </c>
      <c r="G38" s="270">
        <v>48</v>
      </c>
    </row>
    <row r="39" spans="1:7" ht="17.25" thickTop="1" thickBot="1" x14ac:dyDescent="0.3">
      <c r="A39" s="308"/>
      <c r="B39" s="309"/>
      <c r="C39" s="309"/>
      <c r="D39" s="309"/>
      <c r="E39" s="309"/>
      <c r="F39" s="309"/>
      <c r="G39" s="310"/>
    </row>
    <row r="40" spans="1:7" ht="18.75" thickTop="1" thickBot="1" x14ac:dyDescent="0.3">
      <c r="A40" s="271" t="s">
        <v>735</v>
      </c>
      <c r="B40" s="270">
        <v>57</v>
      </c>
      <c r="C40" s="270">
        <v>57</v>
      </c>
      <c r="D40" s="270">
        <v>57</v>
      </c>
      <c r="E40" s="270">
        <v>57</v>
      </c>
      <c r="F40" s="270">
        <v>57</v>
      </c>
      <c r="G40" s="270">
        <v>57</v>
      </c>
    </row>
    <row r="41" spans="1:7" ht="18.75" thickTop="1" thickBot="1" x14ac:dyDescent="0.3">
      <c r="A41" s="271" t="s">
        <v>736</v>
      </c>
      <c r="B41" s="270">
        <v>0</v>
      </c>
      <c r="C41" s="270">
        <v>0</v>
      </c>
      <c r="D41" s="270">
        <v>0</v>
      </c>
      <c r="E41" s="270">
        <v>0</v>
      </c>
      <c r="F41" s="270">
        <v>0</v>
      </c>
      <c r="G41" s="270">
        <v>0</v>
      </c>
    </row>
    <row r="42" spans="1:7" ht="18.75" thickTop="1" thickBot="1" x14ac:dyDescent="0.3">
      <c r="A42" s="271" t="s">
        <v>737</v>
      </c>
      <c r="B42" s="270">
        <v>1</v>
      </c>
      <c r="C42" s="270">
        <v>0</v>
      </c>
      <c r="D42" s="270">
        <v>0</v>
      </c>
      <c r="E42" s="270">
        <v>0</v>
      </c>
      <c r="F42" s="270">
        <v>0</v>
      </c>
      <c r="G42" s="270">
        <v>0</v>
      </c>
    </row>
    <row r="43" spans="1:7" ht="17.25" thickTop="1" thickBot="1" x14ac:dyDescent="0.3">
      <c r="A43" s="308"/>
      <c r="B43" s="309"/>
      <c r="C43" s="309"/>
      <c r="D43" s="309"/>
      <c r="E43" s="309"/>
      <c r="F43" s="309"/>
      <c r="G43" s="310"/>
    </row>
    <row r="44" spans="1:7" ht="21" thickTop="1" thickBot="1" x14ac:dyDescent="0.3">
      <c r="A44" s="271" t="s">
        <v>920</v>
      </c>
      <c r="B44" s="270">
        <v>258</v>
      </c>
      <c r="C44" s="270">
        <v>258</v>
      </c>
      <c r="D44" s="270">
        <v>257</v>
      </c>
      <c r="E44" s="270">
        <v>253</v>
      </c>
      <c r="F44" s="270">
        <v>252</v>
      </c>
      <c r="G44" s="270">
        <v>250</v>
      </c>
    </row>
    <row r="45" spans="1:7" ht="18.75" thickTop="1" thickBot="1" x14ac:dyDescent="0.3">
      <c r="A45" s="271" t="s">
        <v>736</v>
      </c>
      <c r="B45" s="270">
        <v>0</v>
      </c>
      <c r="C45" s="270">
        <v>0</v>
      </c>
      <c r="D45" s="270">
        <v>0</v>
      </c>
      <c r="E45" s="270">
        <v>0</v>
      </c>
      <c r="F45" s="270">
        <v>0</v>
      </c>
      <c r="G45" s="270">
        <v>1</v>
      </c>
    </row>
    <row r="46" spans="1:7" ht="18.75" thickTop="1" thickBot="1" x14ac:dyDescent="0.3">
      <c r="A46" s="271" t="s">
        <v>737</v>
      </c>
      <c r="B46" s="270">
        <v>2</v>
      </c>
      <c r="C46" s="270">
        <v>0</v>
      </c>
      <c r="D46" s="270">
        <v>1</v>
      </c>
      <c r="E46" s="270">
        <v>4</v>
      </c>
      <c r="F46" s="270">
        <v>1</v>
      </c>
      <c r="G46" s="270">
        <v>3</v>
      </c>
    </row>
    <row r="47" spans="1:7" ht="17.25" thickTop="1" thickBot="1" x14ac:dyDescent="0.3">
      <c r="A47" s="308"/>
      <c r="B47" s="309"/>
      <c r="C47" s="309"/>
      <c r="D47" s="309"/>
      <c r="E47" s="309"/>
      <c r="F47" s="309"/>
      <c r="G47" s="310"/>
    </row>
    <row r="48" spans="1:7" ht="18.75" thickTop="1" thickBot="1" x14ac:dyDescent="0.3">
      <c r="A48" s="271" t="s">
        <v>738</v>
      </c>
      <c r="B48" s="270">
        <v>0</v>
      </c>
      <c r="C48" s="270">
        <v>0</v>
      </c>
      <c r="D48" s="270">
        <v>0</v>
      </c>
      <c r="E48" s="270">
        <v>0</v>
      </c>
      <c r="F48" s="270">
        <v>0</v>
      </c>
      <c r="G48" s="270">
        <v>0</v>
      </c>
    </row>
    <row r="49" spans="1:7" ht="17.25" thickTop="1" thickBot="1" x14ac:dyDescent="0.3">
      <c r="A49" s="308"/>
      <c r="B49" s="309"/>
      <c r="C49" s="309"/>
      <c r="D49" s="309"/>
      <c r="E49" s="309"/>
      <c r="F49" s="309"/>
      <c r="G49" s="310"/>
    </row>
    <row r="50" spans="1:7" ht="18.75" thickTop="1" thickBot="1" x14ac:dyDescent="0.3">
      <c r="A50" s="271" t="s">
        <v>739</v>
      </c>
      <c r="B50" s="270">
        <v>15</v>
      </c>
      <c r="C50" s="270">
        <v>15</v>
      </c>
      <c r="D50" s="270">
        <v>15</v>
      </c>
      <c r="E50" s="270">
        <v>15</v>
      </c>
      <c r="F50" s="270">
        <v>15</v>
      </c>
      <c r="G50" s="270">
        <v>15</v>
      </c>
    </row>
    <row r="51" spans="1:7" ht="17.25" thickTop="1" thickBot="1" x14ac:dyDescent="0.3">
      <c r="A51" s="308"/>
      <c r="B51" s="309"/>
      <c r="C51" s="309"/>
      <c r="D51" s="309"/>
      <c r="E51" s="309"/>
      <c r="F51" s="309"/>
      <c r="G51" s="310"/>
    </row>
    <row r="52" spans="1:7" ht="18.75" thickTop="1" thickBot="1" x14ac:dyDescent="0.3">
      <c r="A52" s="271" t="s">
        <v>740</v>
      </c>
      <c r="B52" s="270">
        <v>6</v>
      </c>
      <c r="C52" s="270">
        <v>6</v>
      </c>
      <c r="D52" s="270">
        <v>6</v>
      </c>
      <c r="E52" s="270">
        <v>6</v>
      </c>
      <c r="F52" s="270">
        <v>6</v>
      </c>
      <c r="G52" s="270">
        <v>6</v>
      </c>
    </row>
    <row r="53" spans="1:7" ht="17.25" thickTop="1" thickBot="1" x14ac:dyDescent="0.3">
      <c r="A53" s="308"/>
      <c r="B53" s="309"/>
      <c r="C53" s="309"/>
      <c r="D53" s="309"/>
      <c r="E53" s="309"/>
      <c r="F53" s="309"/>
      <c r="G53" s="310"/>
    </row>
    <row r="54" spans="1:7" ht="18.75" thickTop="1" thickBot="1" x14ac:dyDescent="0.3">
      <c r="A54" s="271" t="s">
        <v>741</v>
      </c>
      <c r="B54" s="270">
        <v>134</v>
      </c>
      <c r="C54" s="270">
        <v>134</v>
      </c>
      <c r="D54" s="270">
        <v>133</v>
      </c>
      <c r="E54" s="270">
        <v>135</v>
      </c>
      <c r="F54" s="270">
        <v>138</v>
      </c>
      <c r="G54" s="270">
        <v>138</v>
      </c>
    </row>
    <row r="55" spans="1:7" ht="18.75" thickTop="1" thickBot="1" x14ac:dyDescent="0.3">
      <c r="A55" s="271" t="s">
        <v>742</v>
      </c>
      <c r="B55" s="270">
        <v>8</v>
      </c>
      <c r="C55" s="270">
        <v>8</v>
      </c>
      <c r="D55" s="270">
        <v>8</v>
      </c>
      <c r="E55" s="270">
        <v>8</v>
      </c>
      <c r="F55" s="270">
        <v>8</v>
      </c>
      <c r="G55" s="270">
        <v>8</v>
      </c>
    </row>
    <row r="56" spans="1:7" ht="18.75" thickTop="1" thickBot="1" x14ac:dyDescent="0.3">
      <c r="A56" s="271" t="s">
        <v>743</v>
      </c>
      <c r="B56" s="270">
        <v>6</v>
      </c>
      <c r="C56" s="270">
        <v>6</v>
      </c>
      <c r="D56" s="270">
        <v>6</v>
      </c>
      <c r="E56" s="270">
        <v>6</v>
      </c>
      <c r="F56" s="270">
        <v>6</v>
      </c>
      <c r="G56" s="270">
        <v>6</v>
      </c>
    </row>
    <row r="57" spans="1:7" ht="18.75" thickTop="1" thickBot="1" x14ac:dyDescent="0.3">
      <c r="A57" s="271" t="s">
        <v>744</v>
      </c>
      <c r="B57" s="270">
        <v>2</v>
      </c>
      <c r="C57" s="270">
        <v>2</v>
      </c>
      <c r="D57" s="270">
        <v>2</v>
      </c>
      <c r="E57" s="270">
        <v>2</v>
      </c>
      <c r="F57" s="270">
        <v>2</v>
      </c>
      <c r="G57" s="270">
        <v>2</v>
      </c>
    </row>
    <row r="58" spans="1:7" ht="18.75" thickTop="1" thickBot="1" x14ac:dyDescent="0.3">
      <c r="A58" s="181" t="s">
        <v>1216</v>
      </c>
      <c r="B58" s="270">
        <v>126</v>
      </c>
      <c r="C58" s="270">
        <v>126</v>
      </c>
      <c r="D58" s="270">
        <v>125</v>
      </c>
      <c r="E58" s="270">
        <v>127</v>
      </c>
      <c r="F58" s="270">
        <v>130</v>
      </c>
      <c r="G58" s="270">
        <v>130</v>
      </c>
    </row>
    <row r="59" spans="1:7" ht="15.75" thickTop="1" x14ac:dyDescent="0.25">
      <c r="A59" s="196"/>
    </row>
    <row r="60" spans="1:7" ht="17.25" x14ac:dyDescent="0.25">
      <c r="A60" s="22" t="s">
        <v>921</v>
      </c>
    </row>
    <row r="61" spans="1:7" ht="17.25" x14ac:dyDescent="0.25">
      <c r="A61" s="22" t="s">
        <v>1183</v>
      </c>
    </row>
  </sheetData>
  <mergeCells count="2">
    <mergeCell ref="A8:A9"/>
    <mergeCell ref="C8:G8"/>
  </mergeCells>
  <pageMargins left="0" right="0" top="0" bottom="0" header="0" footer="0"/>
  <pageSetup paperSize="9" scale="3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62.28515625" customWidth="1"/>
    <col min="2" max="4" width="15.7109375" customWidth="1"/>
  </cols>
  <sheetData>
    <row r="3" spans="1:4" ht="17.25" x14ac:dyDescent="0.25">
      <c r="A3" s="44" t="s">
        <v>745</v>
      </c>
    </row>
    <row r="4" spans="1:4" ht="16.5" x14ac:dyDescent="0.3">
      <c r="A4" s="46" t="s">
        <v>746</v>
      </c>
    </row>
    <row r="5" spans="1:4" ht="15.75" thickBot="1" x14ac:dyDescent="0.3"/>
    <row r="6" spans="1:4" ht="36" thickTop="1" thickBot="1" x14ac:dyDescent="0.3">
      <c r="A6" s="20" t="s">
        <v>223</v>
      </c>
      <c r="B6" s="446" t="s">
        <v>1248</v>
      </c>
      <c r="C6" s="399" t="s">
        <v>1278</v>
      </c>
      <c r="D6" s="399" t="s">
        <v>1279</v>
      </c>
    </row>
    <row r="7" spans="1:4" ht="18.75" thickTop="1" thickBot="1" x14ac:dyDescent="0.3">
      <c r="A7" s="10" t="s">
        <v>747</v>
      </c>
      <c r="B7" s="24">
        <v>2088563</v>
      </c>
      <c r="C7" s="24">
        <v>2005601.39808</v>
      </c>
      <c r="D7" s="311">
        <v>-82961.71720399987</v>
      </c>
    </row>
    <row r="8" spans="1:4" ht="18.75" thickTop="1" thickBot="1" x14ac:dyDescent="0.3">
      <c r="A8" s="10" t="s">
        <v>748</v>
      </c>
      <c r="B8" s="24">
        <v>1018176</v>
      </c>
      <c r="C8" s="24">
        <v>1018175.61623</v>
      </c>
      <c r="D8" s="311">
        <v>3.0000000260770321E-3</v>
      </c>
    </row>
    <row r="9" spans="1:4" ht="21" thickTop="1" thickBot="1" x14ac:dyDescent="0.3">
      <c r="A9" s="10" t="s">
        <v>922</v>
      </c>
      <c r="B9" s="24">
        <v>644044</v>
      </c>
      <c r="C9" s="24">
        <v>545710.93239199999</v>
      </c>
      <c r="D9" s="311">
        <v>-98333.215308000101</v>
      </c>
    </row>
    <row r="10" spans="1:4" ht="18.75" thickTop="1" thickBot="1" x14ac:dyDescent="0.3">
      <c r="A10" s="10" t="s">
        <v>470</v>
      </c>
      <c r="B10" s="24"/>
      <c r="C10" s="24"/>
      <c r="D10" s="311"/>
    </row>
    <row r="11" spans="1:4" ht="18.75" thickTop="1" thickBot="1" x14ac:dyDescent="0.3">
      <c r="A11" s="55" t="s">
        <v>749</v>
      </c>
      <c r="B11" s="24">
        <v>88422</v>
      </c>
      <c r="C11" s="24">
        <v>122202.33659099998</v>
      </c>
      <c r="D11" s="311">
        <v>33780.319691999975</v>
      </c>
    </row>
    <row r="12" spans="1:4" ht="18.75" thickTop="1" thickBot="1" x14ac:dyDescent="0.3">
      <c r="A12" s="55" t="s">
        <v>750</v>
      </c>
      <c r="B12" s="24">
        <v>379648</v>
      </c>
      <c r="C12" s="24">
        <v>480326.82500834001</v>
      </c>
      <c r="D12" s="311">
        <v>100678.78761405998</v>
      </c>
    </row>
    <row r="13" spans="1:4" ht="18.75" thickTop="1" thickBot="1" x14ac:dyDescent="0.3">
      <c r="A13" s="55" t="s">
        <v>751</v>
      </c>
      <c r="B13" s="24">
        <v>177943</v>
      </c>
      <c r="C13" s="24">
        <v>225600.22677134999</v>
      </c>
      <c r="D13" s="311">
        <v>47656.815206180006</v>
      </c>
    </row>
    <row r="14" spans="1:4" ht="18.75" thickTop="1" thickBot="1" x14ac:dyDescent="0.3">
      <c r="A14" s="55" t="s">
        <v>752</v>
      </c>
      <c r="B14" s="24">
        <v>126043</v>
      </c>
      <c r="C14" s="24">
        <v>162507.82954209001</v>
      </c>
      <c r="D14" s="311">
        <v>36465.17660531</v>
      </c>
    </row>
    <row r="15" spans="1:4" ht="18.75" thickTop="1" thickBot="1" x14ac:dyDescent="0.3">
      <c r="A15" s="55" t="s">
        <v>753</v>
      </c>
      <c r="B15" s="24">
        <v>147340</v>
      </c>
      <c r="C15" s="24">
        <v>185065.54631717</v>
      </c>
      <c r="D15" s="311">
        <v>37725.540532409999</v>
      </c>
    </row>
    <row r="16" spans="1:4" ht="18.75" thickTop="1" thickBot="1" x14ac:dyDescent="0.3">
      <c r="A16" s="55" t="s">
        <v>1234</v>
      </c>
      <c r="B16" s="24">
        <v>66031</v>
      </c>
      <c r="C16" s="24">
        <v>77200.706435810003</v>
      </c>
      <c r="D16" s="311">
        <v>11169.455505000005</v>
      </c>
    </row>
    <row r="17" spans="1:4" ht="21" thickTop="1" thickBot="1" x14ac:dyDescent="0.3">
      <c r="A17" s="55" t="s">
        <v>923</v>
      </c>
      <c r="B17" s="24">
        <v>25954</v>
      </c>
      <c r="C17" s="24">
        <v>32765.839023410001</v>
      </c>
      <c r="D17" s="311">
        <v>6811.3463480000028</v>
      </c>
    </row>
    <row r="18" spans="1:4" ht="18.75" thickTop="1" thickBot="1" x14ac:dyDescent="0.3">
      <c r="A18" s="152" t="s">
        <v>754</v>
      </c>
      <c r="B18" s="60">
        <v>10870956</v>
      </c>
      <c r="C18" s="60">
        <v>11266501.789801013</v>
      </c>
      <c r="D18" s="413">
        <v>395545.33535300754</v>
      </c>
    </row>
    <row r="19" spans="1:4" ht="18.75" thickTop="1" thickBot="1" x14ac:dyDescent="0.3">
      <c r="A19" s="10" t="s">
        <v>470</v>
      </c>
      <c r="B19" s="211"/>
      <c r="C19" s="211"/>
      <c r="D19" s="434"/>
    </row>
    <row r="20" spans="1:4" ht="18.75" thickTop="1" thickBot="1" x14ac:dyDescent="0.3">
      <c r="A20" s="55" t="s">
        <v>755</v>
      </c>
      <c r="B20" s="24">
        <v>131733</v>
      </c>
      <c r="C20" s="24">
        <v>136554.227889</v>
      </c>
      <c r="D20" s="311">
        <v>4821.658620000002</v>
      </c>
    </row>
    <row r="21" spans="1:4" ht="36" thickTop="1" thickBot="1" x14ac:dyDescent="0.3">
      <c r="A21" s="55" t="s">
        <v>756</v>
      </c>
      <c r="B21" s="24">
        <v>838512</v>
      </c>
      <c r="C21" s="24">
        <v>873428.60149099992</v>
      </c>
      <c r="D21" s="311">
        <v>34916.490560999839</v>
      </c>
    </row>
    <row r="22" spans="1:4" ht="36" thickTop="1" thickBot="1" x14ac:dyDescent="0.3">
      <c r="A22" s="55" t="s">
        <v>757</v>
      </c>
      <c r="B22" s="24">
        <v>1925104</v>
      </c>
      <c r="C22" s="24">
        <v>1945904.0574289998</v>
      </c>
      <c r="D22" s="311">
        <v>20800.457796999719</v>
      </c>
    </row>
    <row r="23" spans="1:4" ht="36" thickTop="1" thickBot="1" x14ac:dyDescent="0.3">
      <c r="A23" s="55" t="s">
        <v>758</v>
      </c>
      <c r="B23" s="24">
        <v>2989209</v>
      </c>
      <c r="C23" s="24">
        <v>3136242.1833870001</v>
      </c>
      <c r="D23" s="311">
        <v>147033.35108800046</v>
      </c>
    </row>
    <row r="24" spans="1:4" ht="36" thickTop="1" thickBot="1" x14ac:dyDescent="0.3">
      <c r="A24" s="55" t="s">
        <v>759</v>
      </c>
      <c r="B24" s="24">
        <v>3697235</v>
      </c>
      <c r="C24" s="24">
        <v>3730305.2715479992</v>
      </c>
      <c r="D24" s="311">
        <v>33070.379415999167</v>
      </c>
    </row>
    <row r="25" spans="1:4" ht="18.75" thickTop="1" thickBot="1" x14ac:dyDescent="0.3">
      <c r="A25" s="152" t="s">
        <v>760</v>
      </c>
      <c r="B25" s="60">
        <v>12959520</v>
      </c>
      <c r="C25" s="60">
        <v>13272103.187881</v>
      </c>
      <c r="D25" s="413">
        <v>312583.61814900115</v>
      </c>
    </row>
    <row r="26" spans="1:4" ht="18.75" thickTop="1" thickBot="1" x14ac:dyDescent="0.3">
      <c r="A26" s="10" t="s">
        <v>470</v>
      </c>
      <c r="B26" s="211"/>
      <c r="C26" s="211"/>
      <c r="D26" s="434"/>
    </row>
    <row r="27" spans="1:4" ht="18.75" thickTop="1" thickBot="1" x14ac:dyDescent="0.3">
      <c r="A27" s="55" t="s">
        <v>761</v>
      </c>
      <c r="B27" s="24">
        <v>253570</v>
      </c>
      <c r="C27" s="24">
        <v>254634.81217600001</v>
      </c>
      <c r="D27" s="311">
        <v>1065.1673860000155</v>
      </c>
    </row>
    <row r="28" spans="1:4" ht="18.75" thickTop="1" thickBot="1" x14ac:dyDescent="0.3">
      <c r="A28" s="55" t="s">
        <v>762</v>
      </c>
      <c r="B28" s="24">
        <v>1241870</v>
      </c>
      <c r="C28" s="24">
        <v>1217125.1795950001</v>
      </c>
      <c r="D28" s="311">
        <v>-24745.240104999626</v>
      </c>
    </row>
    <row r="29" spans="1:4" ht="18.75" thickTop="1" thickBot="1" x14ac:dyDescent="0.3">
      <c r="A29" s="55" t="s">
        <v>763</v>
      </c>
      <c r="B29" s="24">
        <v>748383</v>
      </c>
      <c r="C29" s="24">
        <v>859752.50664000004</v>
      </c>
      <c r="D29" s="311">
        <v>111369.05831300002</v>
      </c>
    </row>
    <row r="30" spans="1:4" ht="36" thickTop="1" thickBot="1" x14ac:dyDescent="0.3">
      <c r="A30" s="55" t="s">
        <v>764</v>
      </c>
      <c r="B30" s="24">
        <v>397291</v>
      </c>
      <c r="C30" s="24">
        <v>421650.64891300001</v>
      </c>
      <c r="D30" s="311">
        <v>24359.38923500001</v>
      </c>
    </row>
    <row r="31" spans="1:4" ht="18.75" thickTop="1" thickBot="1" x14ac:dyDescent="0.3">
      <c r="A31" s="55" t="s">
        <v>765</v>
      </c>
      <c r="B31" s="24">
        <v>1880358</v>
      </c>
      <c r="C31" s="24">
        <v>1768076.204681</v>
      </c>
      <c r="D31" s="311">
        <v>-112281.80044600018</v>
      </c>
    </row>
    <row r="32" spans="1:4" ht="18.75" thickTop="1" thickBot="1" x14ac:dyDescent="0.3">
      <c r="A32" s="55" t="s">
        <v>766</v>
      </c>
      <c r="B32" s="24">
        <v>195835</v>
      </c>
      <c r="C32" s="24">
        <v>194222.72411500002</v>
      </c>
      <c r="D32" s="311">
        <v>-1611.8089999999793</v>
      </c>
    </row>
    <row r="33" spans="1:4" ht="18.75" thickTop="1" thickBot="1" x14ac:dyDescent="0.3">
      <c r="A33" s="55" t="s">
        <v>767</v>
      </c>
      <c r="B33" s="24">
        <v>7572420</v>
      </c>
      <c r="C33" s="24">
        <v>7856897.9303530008</v>
      </c>
      <c r="D33" s="311">
        <v>284477.88280400075</v>
      </c>
    </row>
    <row r="34" spans="1:4" ht="18.75" thickTop="1" thickBot="1" x14ac:dyDescent="0.3">
      <c r="A34" s="152" t="s">
        <v>74</v>
      </c>
      <c r="B34" s="60">
        <v>8286722</v>
      </c>
      <c r="C34" s="60">
        <v>8638657.0099369641</v>
      </c>
      <c r="D34" s="413">
        <v>351934.76458770875</v>
      </c>
    </row>
    <row r="35" spans="1:4" ht="18.75" thickTop="1" thickBot="1" x14ac:dyDescent="0.3">
      <c r="A35" s="10" t="s">
        <v>768</v>
      </c>
      <c r="B35" s="211"/>
      <c r="C35" s="211"/>
      <c r="D35" s="434"/>
    </row>
    <row r="36" spans="1:4" ht="18.75" thickTop="1" thickBot="1" x14ac:dyDescent="0.3">
      <c r="A36" s="55" t="s">
        <v>769</v>
      </c>
      <c r="B36" s="24">
        <v>8006005</v>
      </c>
      <c r="C36" s="24">
        <v>8331295.3302299371</v>
      </c>
      <c r="D36" s="311">
        <v>325290.47214570176</v>
      </c>
    </row>
    <row r="37" spans="1:4" ht="18.75" thickTop="1" thickBot="1" x14ac:dyDescent="0.3">
      <c r="A37" s="55" t="s">
        <v>770</v>
      </c>
      <c r="B37" s="24">
        <v>174445</v>
      </c>
      <c r="C37" s="24">
        <v>183530.56054100074</v>
      </c>
      <c r="D37" s="311">
        <v>9085.151054000482</v>
      </c>
    </row>
    <row r="38" spans="1:4" ht="18.75" thickTop="1" thickBot="1" x14ac:dyDescent="0.3">
      <c r="A38" s="55" t="s">
        <v>771</v>
      </c>
      <c r="B38" s="24">
        <v>31598</v>
      </c>
      <c r="C38" s="24">
        <v>32087.482825999978</v>
      </c>
      <c r="D38" s="311">
        <v>489.8881209999272</v>
      </c>
    </row>
    <row r="39" spans="1:4" ht="18.75" thickTop="1" thickBot="1" x14ac:dyDescent="0.3">
      <c r="A39" s="55" t="s">
        <v>772</v>
      </c>
      <c r="B39" s="24">
        <v>72590</v>
      </c>
      <c r="C39" s="24">
        <v>88127.270585000137</v>
      </c>
      <c r="D39" s="311">
        <v>15536.982608000122</v>
      </c>
    </row>
    <row r="40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zoomScale="90" zoomScaleNormal="90" workbookViewId="0">
      <selection activeCell="A9" sqref="A9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4" t="s">
        <v>773</v>
      </c>
    </row>
    <row r="4" spans="1:4" ht="16.5" x14ac:dyDescent="0.3">
      <c r="A4" s="46" t="s">
        <v>230</v>
      </c>
    </row>
    <row r="5" spans="1:4" ht="17.25" thickBot="1" x14ac:dyDescent="0.35">
      <c r="A5" s="46"/>
    </row>
    <row r="6" spans="1:4" ht="70.5" thickTop="1" thickBot="1" x14ac:dyDescent="0.3">
      <c r="A6" s="276" t="s">
        <v>1191</v>
      </c>
      <c r="B6" s="371" t="s">
        <v>1249</v>
      </c>
      <c r="C6" s="336" t="s">
        <v>1280</v>
      </c>
      <c r="D6" s="8" t="s">
        <v>1190</v>
      </c>
    </row>
    <row r="7" spans="1:4" ht="38.25" thickTop="1" thickBot="1" x14ac:dyDescent="0.3">
      <c r="A7" s="10" t="s">
        <v>924</v>
      </c>
      <c r="B7" s="297">
        <v>21.02</v>
      </c>
      <c r="C7" s="297">
        <v>20.49</v>
      </c>
      <c r="D7" s="211">
        <v>11</v>
      </c>
    </row>
    <row r="8" spans="1:4" ht="18.75" thickTop="1" thickBot="1" x14ac:dyDescent="0.3">
      <c r="A8" s="271" t="s">
        <v>1251</v>
      </c>
      <c r="B8" s="211">
        <v>256.89999999999998</v>
      </c>
      <c r="C8" s="211">
        <v>190.9</v>
      </c>
      <c r="D8" s="211">
        <v>100</v>
      </c>
    </row>
    <row r="9" spans="1:4" ht="18.75" thickTop="1" thickBot="1" x14ac:dyDescent="0.3">
      <c r="A9" s="10" t="s">
        <v>1252</v>
      </c>
      <c r="B9" s="211">
        <v>136.80000000000001</v>
      </c>
      <c r="C9" s="211">
        <v>130.6</v>
      </c>
      <c r="D9" s="211">
        <v>100</v>
      </c>
    </row>
    <row r="10" spans="1:4" ht="15.75" thickTop="1" x14ac:dyDescent="0.25">
      <c r="A10" s="126"/>
      <c r="B10" s="203"/>
      <c r="C10" s="203"/>
      <c r="D10" s="203"/>
    </row>
    <row r="11" spans="1:4" ht="17.25" x14ac:dyDescent="0.25">
      <c r="A11" s="74" t="s">
        <v>1303</v>
      </c>
    </row>
    <row r="12" spans="1:4" ht="17.25" x14ac:dyDescent="0.25">
      <c r="A12" s="22" t="s">
        <v>925</v>
      </c>
    </row>
    <row r="13" spans="1:4" ht="17.25" x14ac:dyDescent="0.25">
      <c r="A13" s="22" t="s">
        <v>926</v>
      </c>
    </row>
  </sheetData>
  <pageMargins left="0" right="0" top="0" bottom="0" header="0" footer="0"/>
  <pageSetup paperSize="9" scale="75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78.28515625" customWidth="1"/>
    <col min="2" max="4" width="16.28515625" customWidth="1"/>
  </cols>
  <sheetData>
    <row r="3" spans="1:4" ht="17.25" x14ac:dyDescent="0.25">
      <c r="A3" s="44" t="s">
        <v>774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43.5" customHeight="1" thickTop="1" thickBot="1" x14ac:dyDescent="0.3">
      <c r="A6" s="114" t="s">
        <v>223</v>
      </c>
      <c r="B6" s="446" t="s">
        <v>1248</v>
      </c>
      <c r="C6" s="399" t="s">
        <v>1278</v>
      </c>
      <c r="D6" s="399" t="s">
        <v>1279</v>
      </c>
    </row>
    <row r="7" spans="1:4" ht="18.75" thickTop="1" thickBot="1" x14ac:dyDescent="0.3">
      <c r="A7" s="10" t="s">
        <v>747</v>
      </c>
      <c r="B7" s="311">
        <v>468652</v>
      </c>
      <c r="C7" s="311">
        <v>474635.88837450999</v>
      </c>
      <c r="D7" s="311">
        <v>5983.5438227899722</v>
      </c>
    </row>
    <row r="8" spans="1:4" ht="18.75" thickTop="1" thickBot="1" x14ac:dyDescent="0.3">
      <c r="A8" s="10" t="s">
        <v>748</v>
      </c>
      <c r="B8" s="311">
        <v>277369</v>
      </c>
      <c r="C8" s="311">
        <v>277394.37900000002</v>
      </c>
      <c r="D8" s="311">
        <v>25</v>
      </c>
    </row>
    <row r="9" spans="1:4" ht="21" thickTop="1" thickBot="1" x14ac:dyDescent="0.3">
      <c r="A9" s="10" t="s">
        <v>927</v>
      </c>
      <c r="B9" s="311">
        <v>174066</v>
      </c>
      <c r="C9" s="311">
        <v>179879.71437450999</v>
      </c>
      <c r="D9" s="311">
        <v>5813.9888227900083</v>
      </c>
    </row>
    <row r="10" spans="1:4" ht="18.75" thickTop="1" thickBot="1" x14ac:dyDescent="0.3">
      <c r="A10" s="10" t="s">
        <v>470</v>
      </c>
      <c r="B10" s="311"/>
      <c r="C10" s="311"/>
      <c r="D10" s="311"/>
    </row>
    <row r="11" spans="1:4" ht="18.75" thickTop="1" thickBot="1" x14ac:dyDescent="0.3">
      <c r="A11" s="55" t="s">
        <v>775</v>
      </c>
      <c r="B11" s="311">
        <v>22471</v>
      </c>
      <c r="C11" s="311">
        <v>29315.726374509999</v>
      </c>
      <c r="D11" s="311">
        <v>6844.2488227899994</v>
      </c>
    </row>
    <row r="12" spans="1:4" ht="18.75" thickTop="1" thickBot="1" x14ac:dyDescent="0.3">
      <c r="A12" s="55" t="s">
        <v>776</v>
      </c>
      <c r="B12" s="311">
        <v>26992526</v>
      </c>
      <c r="C12" s="311">
        <v>34170884.791759998</v>
      </c>
      <c r="D12" s="311">
        <v>7178358.8938999996</v>
      </c>
    </row>
    <row r="13" spans="1:4" ht="18.75" thickTop="1" thickBot="1" x14ac:dyDescent="0.3">
      <c r="A13" s="55" t="s">
        <v>777</v>
      </c>
      <c r="B13" s="311">
        <v>10527885</v>
      </c>
      <c r="C13" s="311">
        <v>13360704.2217</v>
      </c>
      <c r="D13" s="311">
        <v>2832819.2697000001</v>
      </c>
    </row>
    <row r="14" spans="1:4" ht="18.75" thickTop="1" thickBot="1" x14ac:dyDescent="0.3">
      <c r="A14" s="55" t="s">
        <v>778</v>
      </c>
      <c r="B14" s="311">
        <v>11806363</v>
      </c>
      <c r="C14" s="311">
        <v>17939231.4782</v>
      </c>
      <c r="D14" s="311">
        <v>6132868.6597000007</v>
      </c>
    </row>
    <row r="15" spans="1:4" ht="18.75" thickTop="1" thickBot="1" x14ac:dyDescent="0.3">
      <c r="A15" s="55" t="s">
        <v>779</v>
      </c>
      <c r="B15" s="311">
        <v>10284483</v>
      </c>
      <c r="C15" s="311">
        <v>12762348.72672</v>
      </c>
      <c r="D15" s="311">
        <v>2477865.6529200003</v>
      </c>
    </row>
    <row r="16" spans="1:4" ht="18.75" thickTop="1" thickBot="1" x14ac:dyDescent="0.3">
      <c r="A16" s="55" t="s">
        <v>780</v>
      </c>
      <c r="B16" s="311">
        <v>1300905</v>
      </c>
      <c r="C16" s="311">
        <v>2028888.5328299999</v>
      </c>
      <c r="D16" s="311">
        <v>727983.86508999998</v>
      </c>
    </row>
    <row r="17" spans="1:4" ht="21" thickTop="1" thickBot="1" x14ac:dyDescent="0.3">
      <c r="A17" s="55" t="s">
        <v>928</v>
      </c>
      <c r="B17" s="311">
        <v>2203497</v>
      </c>
      <c r="C17" s="311">
        <v>2636417.3695999999</v>
      </c>
      <c r="D17" s="311">
        <v>432920.36899999995</v>
      </c>
    </row>
    <row r="18" spans="1:4" ht="21" thickTop="1" thickBot="1" x14ac:dyDescent="0.3">
      <c r="A18" s="66" t="s">
        <v>929</v>
      </c>
      <c r="B18" s="413">
        <v>434133</v>
      </c>
      <c r="C18" s="413">
        <v>439759.1922393</v>
      </c>
      <c r="D18" s="413">
        <v>5626.0954999999958</v>
      </c>
    </row>
    <row r="19" spans="1:4" ht="18.75" thickTop="1" thickBot="1" x14ac:dyDescent="0.3">
      <c r="A19" s="31" t="s">
        <v>768</v>
      </c>
      <c r="B19" s="434"/>
      <c r="C19" s="434"/>
      <c r="D19" s="434"/>
    </row>
    <row r="20" spans="1:4" ht="18.75" thickTop="1" thickBot="1" x14ac:dyDescent="0.3">
      <c r="A20" s="55" t="s">
        <v>781</v>
      </c>
      <c r="B20" s="311">
        <v>213558</v>
      </c>
      <c r="C20" s="311">
        <v>217784.098</v>
      </c>
      <c r="D20" s="311">
        <v>4225.8539999999921</v>
      </c>
    </row>
    <row r="21" spans="1:4" ht="18.75" thickTop="1" thickBot="1" x14ac:dyDescent="0.3">
      <c r="A21" s="55" t="s">
        <v>782</v>
      </c>
      <c r="B21" s="311">
        <v>67695</v>
      </c>
      <c r="C21" s="311">
        <v>66780.668000000005</v>
      </c>
      <c r="D21" s="311">
        <v>-914.11499999999069</v>
      </c>
    </row>
    <row r="22" spans="1:4" ht="36" thickTop="1" thickBot="1" x14ac:dyDescent="0.3">
      <c r="A22" s="55" t="s">
        <v>783</v>
      </c>
      <c r="B22" s="311">
        <v>1288</v>
      </c>
      <c r="C22" s="311">
        <v>1295.817</v>
      </c>
      <c r="D22" s="311">
        <v>7.7580000000000382</v>
      </c>
    </row>
    <row r="23" spans="1:4" ht="36" thickTop="1" thickBot="1" x14ac:dyDescent="0.3">
      <c r="A23" s="55" t="s">
        <v>784</v>
      </c>
      <c r="B23" s="311">
        <v>40564</v>
      </c>
      <c r="C23" s="311">
        <v>39963.964</v>
      </c>
      <c r="D23" s="311">
        <v>-599.99799999999959</v>
      </c>
    </row>
    <row r="24" spans="1:4" ht="21" thickTop="1" thickBot="1" x14ac:dyDescent="0.3">
      <c r="A24" s="66" t="s">
        <v>930</v>
      </c>
      <c r="B24" s="413">
        <v>902784</v>
      </c>
      <c r="C24" s="413">
        <v>914152.01261381002</v>
      </c>
      <c r="D24" s="413">
        <v>11368.006322790054</v>
      </c>
    </row>
    <row r="25" spans="1:4" ht="18.75" thickTop="1" thickBot="1" x14ac:dyDescent="0.3">
      <c r="A25" s="66" t="s">
        <v>931</v>
      </c>
      <c r="B25" s="434"/>
      <c r="C25" s="434"/>
      <c r="D25" s="434"/>
    </row>
    <row r="26" spans="1:4" ht="18.75" thickTop="1" thickBot="1" x14ac:dyDescent="0.3">
      <c r="A26" s="55" t="s">
        <v>761</v>
      </c>
      <c r="B26" s="311">
        <v>3450</v>
      </c>
      <c r="C26" s="311">
        <v>3917.71432</v>
      </c>
      <c r="D26" s="311">
        <v>467.67457000000013</v>
      </c>
    </row>
    <row r="27" spans="1:4" ht="18.75" thickTop="1" thickBot="1" x14ac:dyDescent="0.3">
      <c r="A27" s="55" t="s">
        <v>785</v>
      </c>
      <c r="B27" s="311">
        <v>26030</v>
      </c>
      <c r="C27" s="311">
        <v>27565.300159479997</v>
      </c>
      <c r="D27" s="311">
        <v>1535.6061667799986</v>
      </c>
    </row>
    <row r="28" spans="1:4" ht="18.75" thickTop="1" thickBot="1" x14ac:dyDescent="0.3">
      <c r="A28" s="55" t="s">
        <v>786</v>
      </c>
      <c r="B28" s="311">
        <v>256752</v>
      </c>
      <c r="C28" s="311">
        <v>255925.639</v>
      </c>
      <c r="D28" s="311">
        <v>-826.02799999999115</v>
      </c>
    </row>
    <row r="29" spans="1:4" ht="18.75" thickTop="1" thickBot="1" x14ac:dyDescent="0.3">
      <c r="A29" s="55" t="s">
        <v>764</v>
      </c>
      <c r="B29" s="311">
        <v>14032</v>
      </c>
      <c r="C29" s="311">
        <v>13947.823</v>
      </c>
      <c r="D29" s="311">
        <v>-84.065000000000509</v>
      </c>
    </row>
    <row r="30" spans="1:4" ht="18.75" thickTop="1" thickBot="1" x14ac:dyDescent="0.3">
      <c r="A30" s="55" t="s">
        <v>467</v>
      </c>
      <c r="B30" s="311">
        <v>280641</v>
      </c>
      <c r="C30" s="311">
        <v>286008.40052485</v>
      </c>
      <c r="D30" s="311">
        <v>5367.378891540051</v>
      </c>
    </row>
    <row r="31" spans="1:4" ht="18.75" thickTop="1" thickBot="1" x14ac:dyDescent="0.3">
      <c r="A31" s="55" t="s">
        <v>490</v>
      </c>
      <c r="B31" s="311">
        <v>138735</v>
      </c>
      <c r="C31" s="311">
        <v>141232.76199999999</v>
      </c>
      <c r="D31" s="311">
        <v>2497.3209999999963</v>
      </c>
    </row>
    <row r="32" spans="1:4" ht="18.75" thickTop="1" thickBot="1" x14ac:dyDescent="0.3">
      <c r="A32" s="55" t="s">
        <v>765</v>
      </c>
      <c r="B32" s="311">
        <v>64984</v>
      </c>
      <c r="C32" s="311">
        <v>64455.728999999999</v>
      </c>
      <c r="D32" s="311">
        <v>-528.69700000000012</v>
      </c>
    </row>
    <row r="33" spans="1:4" ht="18.75" thickTop="1" thickBot="1" x14ac:dyDescent="0.3">
      <c r="A33" s="55" t="s">
        <v>766</v>
      </c>
      <c r="B33" s="311">
        <v>6816</v>
      </c>
      <c r="C33" s="311">
        <v>6724.5559999999996</v>
      </c>
      <c r="D33" s="311">
        <v>-91.252000000000407</v>
      </c>
    </row>
    <row r="34" spans="1:4" ht="18.75" thickTop="1" thickBot="1" x14ac:dyDescent="0.3">
      <c r="A34" s="152" t="s">
        <v>74</v>
      </c>
      <c r="B34" s="413">
        <v>562360</v>
      </c>
      <c r="C34" s="413">
        <v>567445.22347966</v>
      </c>
      <c r="D34" s="413">
        <v>5085.2081634999486</v>
      </c>
    </row>
    <row r="35" spans="1:4" ht="18.75" thickTop="1" thickBot="1" x14ac:dyDescent="0.3">
      <c r="A35" s="10" t="s">
        <v>787</v>
      </c>
      <c r="B35" s="434"/>
      <c r="C35" s="434"/>
      <c r="D35" s="434"/>
    </row>
    <row r="36" spans="1:4" ht="18.75" thickTop="1" thickBot="1" x14ac:dyDescent="0.3">
      <c r="A36" s="55" t="s">
        <v>769</v>
      </c>
      <c r="B36" s="311">
        <v>541585</v>
      </c>
      <c r="C36" s="311">
        <v>544084.29081812</v>
      </c>
      <c r="D36" s="311">
        <v>2498.8598308899673</v>
      </c>
    </row>
    <row r="37" spans="1:4" ht="18.75" thickTop="1" thickBot="1" x14ac:dyDescent="0.3">
      <c r="A37" s="55" t="s">
        <v>770</v>
      </c>
      <c r="B37" s="311">
        <v>12702</v>
      </c>
      <c r="C37" s="311">
        <v>14997.74971118</v>
      </c>
      <c r="D37" s="311">
        <v>2295.6201921500015</v>
      </c>
    </row>
    <row r="38" spans="1:4" ht="18.75" thickTop="1" thickBot="1" x14ac:dyDescent="0.3">
      <c r="A38" s="55" t="s">
        <v>771</v>
      </c>
      <c r="B38" s="311">
        <v>4571</v>
      </c>
      <c r="C38" s="311">
        <v>4821.7597019299992</v>
      </c>
      <c r="D38" s="311">
        <v>251.0598920299999</v>
      </c>
    </row>
    <row r="39" spans="1:4" ht="18.75" thickTop="1" thickBot="1" x14ac:dyDescent="0.3">
      <c r="A39" s="55" t="s">
        <v>788</v>
      </c>
      <c r="B39" s="311">
        <v>3502</v>
      </c>
      <c r="C39" s="311">
        <v>3541.4232484300001</v>
      </c>
      <c r="D39" s="311">
        <v>39.668248429999949</v>
      </c>
    </row>
    <row r="40" spans="1:4" ht="15.75" thickTop="1" x14ac:dyDescent="0.25"/>
  </sheetData>
  <pageMargins left="0" right="0" top="0" bottom="0" header="0" footer="0"/>
  <pageSetup paperSize="9" scal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4" t="s">
        <v>789</v>
      </c>
    </row>
    <row r="4" spans="1:4" ht="15.75" thickBot="1" x14ac:dyDescent="0.3">
      <c r="A4" s="197"/>
    </row>
    <row r="5" spans="1:4" ht="18.75" thickTop="1" thickBot="1" x14ac:dyDescent="0.3">
      <c r="A5" s="20" t="s">
        <v>790</v>
      </c>
      <c r="B5" s="446" t="s">
        <v>1248</v>
      </c>
      <c r="C5" s="303" t="s">
        <v>1278</v>
      </c>
      <c r="D5" s="303" t="s">
        <v>791</v>
      </c>
    </row>
    <row r="6" spans="1:4" ht="40.5" thickTop="1" thickBot="1" x14ac:dyDescent="0.3">
      <c r="A6" s="107" t="s">
        <v>932</v>
      </c>
      <c r="B6" s="400">
        <v>33.880000000000003</v>
      </c>
      <c r="C6" s="400">
        <v>33.590000000000003</v>
      </c>
      <c r="D6" s="270" t="s">
        <v>792</v>
      </c>
    </row>
    <row r="7" spans="1:4" ht="18" thickTop="1" x14ac:dyDescent="0.25">
      <c r="A7" s="39"/>
      <c r="B7" s="213"/>
      <c r="C7" s="213"/>
      <c r="D7" s="40"/>
    </row>
    <row r="8" spans="1:4" ht="17.25" x14ac:dyDescent="0.25">
      <c r="A8" s="22" t="s">
        <v>933</v>
      </c>
    </row>
    <row r="9" spans="1:4" ht="17.25" x14ac:dyDescent="0.25">
      <c r="A9" s="22" t="s">
        <v>934</v>
      </c>
    </row>
    <row r="10" spans="1:4" ht="66.75" x14ac:dyDescent="0.25">
      <c r="A10" s="34" t="s">
        <v>935</v>
      </c>
    </row>
    <row r="11" spans="1:4" ht="20.25" x14ac:dyDescent="0.25">
      <c r="A11" s="198"/>
    </row>
  </sheetData>
  <pageMargins left="0" right="0" top="0" bottom="0" header="0" footer="0"/>
  <pageSetup paperSize="9" scal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20" sqref="A20"/>
    </sheetView>
  </sheetViews>
  <sheetFormatPr defaultRowHeight="15" x14ac:dyDescent="0.25"/>
  <cols>
    <col min="1" max="1" width="94.140625" customWidth="1"/>
    <col min="2" max="2" width="16.28515625" customWidth="1"/>
    <col min="3" max="3" width="15.7109375" customWidth="1"/>
    <col min="4" max="4" width="19" customWidth="1"/>
  </cols>
  <sheetData>
    <row r="3" spans="1:4" ht="17.25" x14ac:dyDescent="0.25">
      <c r="A3" s="44" t="s">
        <v>793</v>
      </c>
    </row>
    <row r="4" spans="1:4" ht="16.5" x14ac:dyDescent="0.3">
      <c r="A4" s="46" t="s">
        <v>79</v>
      </c>
    </row>
    <row r="5" spans="1:4" ht="15.75" thickBot="1" x14ac:dyDescent="0.3"/>
    <row r="6" spans="1:4" ht="36" customHeight="1" thickTop="1" thickBot="1" x14ac:dyDescent="0.3">
      <c r="A6" s="114" t="s">
        <v>223</v>
      </c>
      <c r="B6" s="446" t="s">
        <v>1248</v>
      </c>
      <c r="C6" s="399" t="s">
        <v>1278</v>
      </c>
      <c r="D6" s="359" t="s">
        <v>1279</v>
      </c>
    </row>
    <row r="7" spans="1:4" ht="18.75" thickTop="1" thickBot="1" x14ac:dyDescent="0.3">
      <c r="A7" s="107" t="s">
        <v>936</v>
      </c>
      <c r="B7" s="24">
        <v>12</v>
      </c>
      <c r="C7" s="24">
        <v>21.988907999999999</v>
      </c>
      <c r="D7" s="24">
        <v>9.6578849999999985</v>
      </c>
    </row>
    <row r="8" spans="1:4" ht="18.75" thickTop="1" thickBot="1" x14ac:dyDescent="0.3">
      <c r="A8" s="107" t="s">
        <v>785</v>
      </c>
      <c r="B8" s="24">
        <v>2583</v>
      </c>
      <c r="C8" s="24">
        <v>1550.93654496</v>
      </c>
      <c r="D8" s="24">
        <v>-1032.4774238200002</v>
      </c>
    </row>
    <row r="9" spans="1:4" ht="18.75" thickTop="1" thickBot="1" x14ac:dyDescent="0.3">
      <c r="A9" s="107" t="s">
        <v>794</v>
      </c>
      <c r="B9" s="24">
        <v>10063</v>
      </c>
      <c r="C9" s="24">
        <v>10237.023331530001</v>
      </c>
      <c r="D9" s="24">
        <v>174.48329995000131</v>
      </c>
    </row>
    <row r="10" spans="1:4" ht="18.75" thickTop="1" thickBot="1" x14ac:dyDescent="0.3">
      <c r="A10" s="107" t="s">
        <v>795</v>
      </c>
      <c r="B10" s="24">
        <v>10937</v>
      </c>
      <c r="C10" s="24">
        <v>10549.631718959999</v>
      </c>
      <c r="D10" s="24">
        <v>-387.52395443000205</v>
      </c>
    </row>
    <row r="11" spans="1:4" ht="18.75" thickTop="1" thickBot="1" x14ac:dyDescent="0.3">
      <c r="A11" s="107" t="s">
        <v>796</v>
      </c>
      <c r="B11" s="24">
        <v>1545</v>
      </c>
      <c r="C11" s="24">
        <v>1568.6614313200002</v>
      </c>
      <c r="D11" s="24">
        <v>23.37876435000021</v>
      </c>
    </row>
    <row r="12" spans="1:4" ht="18.75" thickTop="1" thickBot="1" x14ac:dyDescent="0.3">
      <c r="A12" s="107" t="s">
        <v>797</v>
      </c>
      <c r="B12" s="24">
        <v>34810</v>
      </c>
      <c r="C12" s="24">
        <v>35364.270755199999</v>
      </c>
      <c r="D12" s="24">
        <v>554.54263137999806</v>
      </c>
    </row>
    <row r="13" spans="1:4" ht="18.75" thickTop="1" thickBot="1" x14ac:dyDescent="0.3">
      <c r="A13" s="107" t="s">
        <v>798</v>
      </c>
      <c r="B13" s="24">
        <v>1459</v>
      </c>
      <c r="C13" s="24">
        <v>1558.986435</v>
      </c>
      <c r="D13" s="24">
        <v>99.799999999999955</v>
      </c>
    </row>
    <row r="14" spans="1:4" ht="18.75" thickTop="1" thickBot="1" x14ac:dyDescent="0.3">
      <c r="A14" s="107" t="s">
        <v>167</v>
      </c>
      <c r="B14" s="24">
        <v>16698</v>
      </c>
      <c r="C14" s="24">
        <v>17490.04041483</v>
      </c>
      <c r="D14" s="24">
        <v>791.93373624000014</v>
      </c>
    </row>
    <row r="15" spans="1:4" ht="18.75" thickTop="1" thickBot="1" x14ac:dyDescent="0.3">
      <c r="A15" s="107" t="s">
        <v>799</v>
      </c>
      <c r="B15" s="24">
        <v>22818</v>
      </c>
      <c r="C15" s="24">
        <v>22563.556376120003</v>
      </c>
      <c r="D15" s="24">
        <v>-254.92085036999561</v>
      </c>
    </row>
    <row r="16" spans="1:4" ht="18.75" thickTop="1" thickBot="1" x14ac:dyDescent="0.3">
      <c r="A16" s="107" t="s">
        <v>800</v>
      </c>
      <c r="B16" s="24">
        <v>4371</v>
      </c>
      <c r="C16" s="24">
        <v>4367.4822665700003</v>
      </c>
      <c r="D16" s="24">
        <v>-4.0066009599995596</v>
      </c>
    </row>
    <row r="17" spans="1:4" ht="18.75" thickTop="1" thickBot="1" x14ac:dyDescent="0.3">
      <c r="A17" s="107" t="s">
        <v>801</v>
      </c>
      <c r="B17" s="24">
        <v>4455</v>
      </c>
      <c r="C17" s="24">
        <v>4426.2054189999999</v>
      </c>
      <c r="D17" s="24">
        <v>-29.147394349999558</v>
      </c>
    </row>
    <row r="18" spans="1:4" ht="18.75" thickTop="1" thickBot="1" x14ac:dyDescent="0.3">
      <c r="A18" s="107" t="s">
        <v>802</v>
      </c>
      <c r="B18" s="24">
        <v>-1048</v>
      </c>
      <c r="C18" s="24">
        <v>-1038.2189258392</v>
      </c>
      <c r="D18" s="24">
        <v>9.5049341665999236</v>
      </c>
    </row>
    <row r="19" spans="1:4" ht="18.75" thickTop="1" thickBot="1" x14ac:dyDescent="0.3">
      <c r="A19" s="107" t="s">
        <v>175</v>
      </c>
      <c r="B19" s="24">
        <v>8208</v>
      </c>
      <c r="C19" s="24">
        <v>8172.857087299999</v>
      </c>
      <c r="D19" s="24">
        <v>-34.701116410002214</v>
      </c>
    </row>
    <row r="20" spans="1:4" ht="18.75" thickTop="1" thickBot="1" x14ac:dyDescent="0.3">
      <c r="A20" s="170" t="s">
        <v>803</v>
      </c>
      <c r="B20" s="60">
        <v>116913</v>
      </c>
      <c r="C20" s="60">
        <v>116833.42176295081</v>
      </c>
      <c r="D20" s="60">
        <v>-79.47608925338136</v>
      </c>
    </row>
    <row r="21" spans="1:4" ht="18.75" thickTop="1" thickBot="1" x14ac:dyDescent="0.3">
      <c r="A21" s="107" t="s">
        <v>804</v>
      </c>
      <c r="B21" s="24">
        <v>114837</v>
      </c>
      <c r="C21" s="24">
        <v>114751.29084836952</v>
      </c>
      <c r="D21" s="24">
        <v>-85.937495480713551</v>
      </c>
    </row>
    <row r="22" spans="1:4" ht="18.75" thickTop="1" thickBot="1" x14ac:dyDescent="0.3">
      <c r="A22" s="107" t="s">
        <v>412</v>
      </c>
      <c r="B22" s="24">
        <v>2076</v>
      </c>
      <c r="C22" s="24">
        <v>2082.1309145812738</v>
      </c>
      <c r="D22" s="24">
        <v>6.4614062273176387</v>
      </c>
    </row>
    <row r="23" spans="1:4" ht="18.75" thickTop="1" thickBot="1" x14ac:dyDescent="0.3">
      <c r="A23" s="107" t="s">
        <v>805</v>
      </c>
      <c r="B23" s="24">
        <v>741</v>
      </c>
      <c r="C23" s="24">
        <v>736.6052699999999</v>
      </c>
      <c r="D23" s="24">
        <v>-4.2228068400000893</v>
      </c>
    </row>
    <row r="24" spans="1:4" ht="18.75" thickTop="1" thickBot="1" x14ac:dyDescent="0.3">
      <c r="A24" s="107" t="s">
        <v>806</v>
      </c>
      <c r="B24" s="24">
        <v>5664</v>
      </c>
      <c r="C24" s="24">
        <v>5627.8715595800004</v>
      </c>
      <c r="D24" s="24">
        <v>-36.084182029999283</v>
      </c>
    </row>
    <row r="25" spans="1:4" ht="18.75" thickTop="1" thickBot="1" x14ac:dyDescent="0.3">
      <c r="A25" s="107" t="s">
        <v>807</v>
      </c>
      <c r="B25" s="24">
        <v>805</v>
      </c>
      <c r="C25" s="24">
        <v>786.82799999999997</v>
      </c>
      <c r="D25" s="24">
        <v>-17.812000000000012</v>
      </c>
    </row>
    <row r="26" spans="1:4" ht="18.75" thickTop="1" thickBot="1" x14ac:dyDescent="0.3">
      <c r="A26" s="107" t="s">
        <v>808</v>
      </c>
      <c r="B26" s="24">
        <v>45369</v>
      </c>
      <c r="C26" s="24">
        <v>44865.001491139985</v>
      </c>
      <c r="D26" s="24">
        <v>-503.61921985015215</v>
      </c>
    </row>
    <row r="27" spans="1:4" ht="18.75" thickTop="1" thickBot="1" x14ac:dyDescent="0.3">
      <c r="A27" s="107" t="s">
        <v>809</v>
      </c>
      <c r="B27" s="24">
        <v>31816</v>
      </c>
      <c r="C27" s="24">
        <v>31373.627876049999</v>
      </c>
      <c r="D27" s="24">
        <v>-442.53949788013779</v>
      </c>
    </row>
    <row r="28" spans="1:4" ht="18.75" thickTop="1" thickBot="1" x14ac:dyDescent="0.3">
      <c r="A28" s="107" t="s">
        <v>810</v>
      </c>
      <c r="B28" s="24">
        <v>11367</v>
      </c>
      <c r="C28" s="24">
        <v>11306.14685478</v>
      </c>
      <c r="D28" s="24">
        <v>-61.166379059999599</v>
      </c>
    </row>
    <row r="29" spans="1:4" ht="18.75" thickTop="1" thickBot="1" x14ac:dyDescent="0.3">
      <c r="A29" s="10" t="s">
        <v>811</v>
      </c>
      <c r="B29" s="24">
        <v>2185</v>
      </c>
      <c r="C29" s="24">
        <v>2185.2267603099999</v>
      </c>
      <c r="D29" s="24">
        <v>8.6657089999334858E-2</v>
      </c>
    </row>
    <row r="30" spans="1:4" ht="18.75" thickTop="1" thickBot="1" x14ac:dyDescent="0.3">
      <c r="A30" s="10" t="s">
        <v>812</v>
      </c>
      <c r="B30" s="24">
        <v>23753</v>
      </c>
      <c r="C30" s="24">
        <v>23109.056068000002</v>
      </c>
      <c r="D30" s="24">
        <v>-644.1086849999956</v>
      </c>
    </row>
    <row r="31" spans="1:4" ht="18.75" thickTop="1" thickBot="1" x14ac:dyDescent="0.3">
      <c r="A31" s="10" t="s">
        <v>813</v>
      </c>
      <c r="B31" s="24">
        <v>6858</v>
      </c>
      <c r="C31" s="24">
        <v>7242.5226491908043</v>
      </c>
      <c r="D31" s="24">
        <v>384.17115470670433</v>
      </c>
    </row>
    <row r="32" spans="1:4" ht="18.75" thickTop="1" thickBot="1" x14ac:dyDescent="0.3">
      <c r="A32" s="152" t="s">
        <v>814</v>
      </c>
      <c r="B32" s="60">
        <v>83190</v>
      </c>
      <c r="C32" s="60">
        <v>82367.88503791079</v>
      </c>
      <c r="D32" s="60">
        <v>-821.67573901338619</v>
      </c>
    </row>
    <row r="33" spans="1:4" ht="18.75" thickTop="1" thickBot="1" x14ac:dyDescent="0.3">
      <c r="A33" s="10" t="s">
        <v>815</v>
      </c>
      <c r="B33" s="24">
        <v>80537</v>
      </c>
      <c r="C33" s="24">
        <v>79919.862914420795</v>
      </c>
      <c r="D33" s="24">
        <v>-617.02910347344005</v>
      </c>
    </row>
    <row r="34" spans="1:4" ht="18.75" thickTop="1" thickBot="1" x14ac:dyDescent="0.3">
      <c r="A34" s="10" t="s">
        <v>816</v>
      </c>
      <c r="B34" s="24">
        <v>2653</v>
      </c>
      <c r="C34" s="24">
        <v>2448.02212349</v>
      </c>
      <c r="D34" s="24">
        <v>-204.64663554000026</v>
      </c>
    </row>
    <row r="35" spans="1:4" ht="18.75" thickTop="1" thickBot="1" x14ac:dyDescent="0.3">
      <c r="A35" s="10" t="s">
        <v>817</v>
      </c>
      <c r="B35" s="24">
        <v>20319</v>
      </c>
      <c r="C35" s="24">
        <v>20319.106142200002</v>
      </c>
      <c r="D35" s="24">
        <v>0</v>
      </c>
    </row>
    <row r="36" spans="1:4" ht="18.75" thickTop="1" thickBot="1" x14ac:dyDescent="0.3">
      <c r="A36" s="10" t="s">
        <v>818</v>
      </c>
      <c r="B36" s="24">
        <v>1433</v>
      </c>
      <c r="C36" s="24">
        <v>2120.4217097799988</v>
      </c>
      <c r="D36" s="24">
        <v>687.74663613999883</v>
      </c>
    </row>
    <row r="37" spans="1:4" ht="18.75" thickTop="1" thickBot="1" x14ac:dyDescent="0.3">
      <c r="A37" s="10" t="s">
        <v>819</v>
      </c>
      <c r="B37" s="24">
        <v>8883</v>
      </c>
      <c r="C37" s="24">
        <v>8883.4498163999997</v>
      </c>
      <c r="D37" s="24">
        <v>0.1000000000003638</v>
      </c>
    </row>
    <row r="38" spans="1:4" ht="18.75" thickTop="1" thickBot="1" x14ac:dyDescent="0.3">
      <c r="A38" s="10" t="s">
        <v>820</v>
      </c>
      <c r="B38" s="24">
        <v>3088</v>
      </c>
      <c r="C38" s="24">
        <v>3142.5590566600004</v>
      </c>
      <c r="D38" s="24">
        <v>54.353013620000638</v>
      </c>
    </row>
    <row r="39" spans="1:4" ht="18.75" thickTop="1" thickBot="1" x14ac:dyDescent="0.3">
      <c r="A39" s="152" t="s">
        <v>821</v>
      </c>
      <c r="B39" s="60">
        <v>33723</v>
      </c>
      <c r="C39" s="60">
        <v>34465.536725039994</v>
      </c>
      <c r="D39" s="60">
        <v>742.19964975999756</v>
      </c>
    </row>
    <row r="40" spans="1:4" ht="18.75" thickTop="1" thickBot="1" x14ac:dyDescent="0.3">
      <c r="A40" s="10" t="s">
        <v>822</v>
      </c>
      <c r="B40" s="24"/>
      <c r="C40" s="24"/>
      <c r="D40" s="24"/>
    </row>
    <row r="41" spans="1:4" ht="18.75" thickTop="1" thickBot="1" x14ac:dyDescent="0.3">
      <c r="A41" s="31" t="s">
        <v>823</v>
      </c>
      <c r="B41" s="24">
        <v>49138004</v>
      </c>
      <c r="C41" s="24">
        <v>51031297.808331408</v>
      </c>
      <c r="D41" s="24">
        <v>1893293.7653426528</v>
      </c>
    </row>
    <row r="42" spans="1:4" ht="18.75" thickTop="1" thickBot="1" x14ac:dyDescent="0.3">
      <c r="A42" s="10" t="s">
        <v>824</v>
      </c>
      <c r="B42" s="24">
        <v>28490</v>
      </c>
      <c r="C42" s="24">
        <v>35123.582933410005</v>
      </c>
      <c r="D42" s="24">
        <v>6633.917446250005</v>
      </c>
    </row>
    <row r="43" spans="1:4" ht="18.75" thickTop="1" thickBot="1" x14ac:dyDescent="0.3">
      <c r="A43" s="10" t="s">
        <v>825</v>
      </c>
      <c r="B43" s="24">
        <v>5952</v>
      </c>
      <c r="C43" s="24">
        <v>7030.5863192400002</v>
      </c>
      <c r="D43" s="24">
        <v>1078.4862028200005</v>
      </c>
    </row>
    <row r="44" spans="1:4" ht="18.75" thickTop="1" thickBot="1" x14ac:dyDescent="0.3">
      <c r="A44" s="10" t="s">
        <v>826</v>
      </c>
      <c r="B44" s="24">
        <v>15572</v>
      </c>
      <c r="C44" s="24">
        <v>18546.435353010002</v>
      </c>
      <c r="D44" s="24">
        <v>2974.7681036100003</v>
      </c>
    </row>
    <row r="45" spans="1:4" ht="18.75" thickTop="1" thickBot="1" x14ac:dyDescent="0.3">
      <c r="A45" s="10" t="s">
        <v>827</v>
      </c>
      <c r="B45" s="24">
        <v>1752</v>
      </c>
      <c r="C45" s="24">
        <v>2125.5573035100001</v>
      </c>
      <c r="D45" s="24">
        <v>373.10958346000007</v>
      </c>
    </row>
    <row r="46" spans="1:4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6" sqref="A6:A7"/>
    </sheetView>
  </sheetViews>
  <sheetFormatPr defaultRowHeight="15" x14ac:dyDescent="0.25"/>
  <cols>
    <col min="1" max="1" width="58.28515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28515625" bestFit="1" customWidth="1"/>
  </cols>
  <sheetData>
    <row r="3" spans="1:9" ht="17.25" x14ac:dyDescent="0.25">
      <c r="A3" s="44" t="s">
        <v>1281</v>
      </c>
    </row>
    <row r="4" spans="1:9" ht="16.5" x14ac:dyDescent="0.3">
      <c r="A4" s="46" t="s">
        <v>828</v>
      </c>
    </row>
    <row r="5" spans="1:9" ht="15.75" thickBot="1" x14ac:dyDescent="0.3">
      <c r="A5" s="49"/>
    </row>
    <row r="6" spans="1:9" ht="42.75" customHeight="1" thickTop="1" thickBot="1" x14ac:dyDescent="0.3">
      <c r="A6" s="479" t="s">
        <v>937</v>
      </c>
      <c r="B6" s="523" t="s">
        <v>829</v>
      </c>
      <c r="C6" s="523"/>
      <c r="D6" s="518" t="s">
        <v>943</v>
      </c>
      <c r="E6" s="518"/>
      <c r="F6" s="523" t="s">
        <v>830</v>
      </c>
      <c r="G6" s="523"/>
      <c r="H6" s="524" t="s">
        <v>229</v>
      </c>
      <c r="I6" s="524" t="s">
        <v>1185</v>
      </c>
    </row>
    <row r="7" spans="1:9" ht="36" thickTop="1" thickBot="1" x14ac:dyDescent="0.3">
      <c r="A7" s="479"/>
      <c r="B7" s="139" t="s">
        <v>229</v>
      </c>
      <c r="C7" s="139" t="s">
        <v>1185</v>
      </c>
      <c r="D7" s="139" t="s">
        <v>229</v>
      </c>
      <c r="E7" s="265" t="s">
        <v>1185</v>
      </c>
      <c r="F7" s="139" t="s">
        <v>229</v>
      </c>
      <c r="G7" s="265" t="s">
        <v>1185</v>
      </c>
      <c r="H7" s="524"/>
      <c r="I7" s="524"/>
    </row>
    <row r="8" spans="1:9" ht="21" thickTop="1" thickBot="1" x14ac:dyDescent="0.3">
      <c r="A8" s="10" t="s">
        <v>938</v>
      </c>
      <c r="B8" s="288">
        <v>18527466.00849</v>
      </c>
      <c r="C8" s="289" t="s">
        <v>1282</v>
      </c>
      <c r="D8" s="288">
        <v>1558551265.7478902</v>
      </c>
      <c r="E8" s="289" t="s">
        <v>1282</v>
      </c>
      <c r="F8" s="288">
        <v>12458380.336130001</v>
      </c>
      <c r="G8" s="289" t="s">
        <v>1282</v>
      </c>
      <c r="H8" s="288">
        <v>1589537112.0925102</v>
      </c>
      <c r="I8" s="289" t="s">
        <v>1282</v>
      </c>
    </row>
    <row r="9" spans="1:9" ht="18.75" thickTop="1" thickBot="1" x14ac:dyDescent="0.3">
      <c r="A9" s="10" t="s">
        <v>831</v>
      </c>
      <c r="B9" s="287">
        <v>4684828.7019300014</v>
      </c>
      <c r="C9" s="287">
        <v>120988.10740999998</v>
      </c>
      <c r="D9" s="287">
        <v>389848185.24309999</v>
      </c>
      <c r="E9" s="287">
        <v>6939584.0439400002</v>
      </c>
      <c r="F9" s="287">
        <v>3977752.7670000009</v>
      </c>
      <c r="G9" s="287">
        <v>67665.137549999999</v>
      </c>
      <c r="H9" s="287">
        <v>398510766.71202999</v>
      </c>
      <c r="I9" s="287">
        <v>7128237.2889</v>
      </c>
    </row>
    <row r="10" spans="1:9" ht="18.75" thickTop="1" thickBot="1" x14ac:dyDescent="0.3">
      <c r="A10" s="10" t="s">
        <v>832</v>
      </c>
      <c r="B10" s="287">
        <v>6995468.7972300006</v>
      </c>
      <c r="C10" s="287">
        <v>336923.30958</v>
      </c>
      <c r="D10" s="287">
        <v>609139922.25255001</v>
      </c>
      <c r="E10" s="287">
        <v>28174874.953590002</v>
      </c>
      <c r="F10" s="287">
        <v>5697208.9109500004</v>
      </c>
      <c r="G10" s="287">
        <v>2590644.2085800003</v>
      </c>
      <c r="H10" s="287">
        <v>621832599.96072996</v>
      </c>
      <c r="I10" s="287">
        <v>31102442.471749999</v>
      </c>
    </row>
    <row r="11" spans="1:9" ht="18.75" thickTop="1" thickBot="1" x14ac:dyDescent="0.3">
      <c r="A11" s="55" t="s">
        <v>833</v>
      </c>
      <c r="B11" s="287">
        <v>4678726.8272700002</v>
      </c>
      <c r="C11" s="287">
        <v>76845.056879999989</v>
      </c>
      <c r="D11" s="287">
        <v>516098635.88915002</v>
      </c>
      <c r="E11" s="287">
        <v>12215582.607009999</v>
      </c>
      <c r="F11" s="287">
        <v>3828774.6942099999</v>
      </c>
      <c r="G11" s="287">
        <v>2322973.5472400002</v>
      </c>
      <c r="H11" s="287">
        <v>524606137.41062999</v>
      </c>
      <c r="I11" s="287">
        <v>14615401.211129999</v>
      </c>
    </row>
    <row r="12" spans="1:9" ht="18.75" thickTop="1" thickBot="1" x14ac:dyDescent="0.3">
      <c r="A12" s="55" t="s">
        <v>834</v>
      </c>
      <c r="B12" s="287">
        <v>2316741.9699599999</v>
      </c>
      <c r="C12" s="287">
        <v>260078.25269999998</v>
      </c>
      <c r="D12" s="287">
        <v>93041286.363400012</v>
      </c>
      <c r="E12" s="287">
        <v>15959292.346580001</v>
      </c>
      <c r="F12" s="287">
        <v>1868434.2167399998</v>
      </c>
      <c r="G12" s="287">
        <v>267670.66133999999</v>
      </c>
      <c r="H12" s="287">
        <v>97226462.550100014</v>
      </c>
      <c r="I12" s="287">
        <v>16487041.26062</v>
      </c>
    </row>
    <row r="13" spans="1:9" ht="18.75" thickTop="1" thickBot="1" x14ac:dyDescent="0.3">
      <c r="A13" s="10" t="s">
        <v>835</v>
      </c>
      <c r="B13" s="287">
        <v>128584.07462999999</v>
      </c>
      <c r="C13" s="287">
        <v>30363.474630000004</v>
      </c>
      <c r="D13" s="287">
        <v>3894694.0885600001</v>
      </c>
      <c r="E13" s="287">
        <v>2282992.0885600001</v>
      </c>
      <c r="F13" s="287">
        <v>0</v>
      </c>
      <c r="G13" s="287">
        <v>0</v>
      </c>
      <c r="H13" s="287">
        <v>4023278.1631900002</v>
      </c>
      <c r="I13" s="287">
        <v>2313355.5631900001</v>
      </c>
    </row>
    <row r="14" spans="1:9" ht="21" thickTop="1" thickBot="1" x14ac:dyDescent="0.3">
      <c r="A14" s="10" t="s">
        <v>939</v>
      </c>
      <c r="B14" s="287">
        <v>6718612.7400499992</v>
      </c>
      <c r="C14" s="287">
        <v>6718612.7400499992</v>
      </c>
      <c r="D14" s="287">
        <v>542703915.51245999</v>
      </c>
      <c r="E14" s="287">
        <v>542703915.51245999</v>
      </c>
      <c r="F14" s="287">
        <v>2699513.2086999998</v>
      </c>
      <c r="G14" s="287">
        <v>2699513.2086999998</v>
      </c>
      <c r="H14" s="287">
        <v>552122041.46120989</v>
      </c>
      <c r="I14" s="287">
        <v>552122041.46120989</v>
      </c>
    </row>
    <row r="15" spans="1:9" ht="18.75" thickTop="1" thickBot="1" x14ac:dyDescent="0.3">
      <c r="A15" s="10" t="s">
        <v>175</v>
      </c>
      <c r="B15" s="287">
        <v>123897.19807</v>
      </c>
      <c r="C15" s="287" t="s">
        <v>1282</v>
      </c>
      <c r="D15" s="287">
        <v>19717615.663540002</v>
      </c>
      <c r="E15" s="287" t="s">
        <v>1282</v>
      </c>
      <c r="F15" s="287">
        <v>134934.89416</v>
      </c>
      <c r="G15" s="287" t="s">
        <v>1282</v>
      </c>
      <c r="H15" s="287">
        <v>19976447.755770002</v>
      </c>
      <c r="I15" s="287" t="s">
        <v>1282</v>
      </c>
    </row>
    <row r="16" spans="1:9" ht="18.75" thickTop="1" thickBot="1" x14ac:dyDescent="0.3">
      <c r="A16" s="10" t="s">
        <v>836</v>
      </c>
      <c r="B16" s="287">
        <v>18651391.511909999</v>
      </c>
      <c r="C16" s="287">
        <v>7293489.2885599993</v>
      </c>
      <c r="D16" s="287">
        <v>1565304332.76021</v>
      </c>
      <c r="E16" s="287">
        <v>586518637.48306</v>
      </c>
      <c r="F16" s="287">
        <v>12509409.780810002</v>
      </c>
      <c r="G16" s="287">
        <v>5456190.3282099999</v>
      </c>
      <c r="H16" s="287">
        <v>1596465134.0529301</v>
      </c>
      <c r="I16" s="287">
        <v>599268317.09983003</v>
      </c>
    </row>
    <row r="17" spans="1:9" ht="18.75" thickTop="1" thickBot="1" x14ac:dyDescent="0.3">
      <c r="A17" s="10" t="s">
        <v>837</v>
      </c>
      <c r="B17" s="287">
        <v>123925.50342000001</v>
      </c>
      <c r="C17" s="287" t="s">
        <v>1282</v>
      </c>
      <c r="D17" s="287">
        <v>6753067.0123199997</v>
      </c>
      <c r="E17" s="287" t="s">
        <v>1282</v>
      </c>
      <c r="F17" s="287">
        <v>51029.444680000001</v>
      </c>
      <c r="G17" s="287" t="s">
        <v>1282</v>
      </c>
      <c r="H17" s="287">
        <v>6928021.9604199994</v>
      </c>
      <c r="I17" s="287" t="s">
        <v>1282</v>
      </c>
    </row>
    <row r="18" spans="1:9" ht="18.75" thickTop="1" thickBot="1" x14ac:dyDescent="0.3">
      <c r="A18" s="10"/>
      <c r="B18" s="287"/>
      <c r="C18" s="287"/>
      <c r="D18" s="287"/>
      <c r="E18" s="287"/>
      <c r="F18" s="287"/>
      <c r="G18" s="287"/>
      <c r="H18" s="287"/>
      <c r="I18" s="287"/>
    </row>
    <row r="19" spans="1:9" ht="18.75" thickTop="1" thickBot="1" x14ac:dyDescent="0.3">
      <c r="A19" s="10" t="s">
        <v>942</v>
      </c>
      <c r="B19" s="287">
        <v>2715.1457</v>
      </c>
      <c r="C19" s="287" t="s">
        <v>1282</v>
      </c>
      <c r="D19" s="287">
        <v>2642.3321999999998</v>
      </c>
      <c r="E19" s="287" t="s">
        <v>1282</v>
      </c>
      <c r="F19" s="287">
        <v>2509.0012499999998</v>
      </c>
      <c r="G19" s="287" t="s">
        <v>1282</v>
      </c>
      <c r="H19" s="287" t="s">
        <v>1282</v>
      </c>
      <c r="I19" s="287" t="s">
        <v>1282</v>
      </c>
    </row>
    <row r="20" spans="1:9" ht="38.25" thickTop="1" thickBot="1" x14ac:dyDescent="0.3">
      <c r="A20" s="10" t="s">
        <v>940</v>
      </c>
      <c r="B20" s="286">
        <v>8.4670328179879448E-2</v>
      </c>
      <c r="C20" s="289" t="s">
        <v>1282</v>
      </c>
      <c r="D20" s="286">
        <v>8.2639098442216632E-2</v>
      </c>
      <c r="E20" s="289" t="s">
        <v>1282</v>
      </c>
      <c r="F20" s="286">
        <v>7.7205746090561952E-2</v>
      </c>
      <c r="G20" s="289" t="s">
        <v>1282</v>
      </c>
      <c r="H20" s="287" t="s">
        <v>1282</v>
      </c>
      <c r="I20" s="289" t="s">
        <v>1282</v>
      </c>
    </row>
    <row r="21" spans="1:9" ht="21" thickTop="1" thickBot="1" x14ac:dyDescent="0.3">
      <c r="A21" s="10" t="s">
        <v>941</v>
      </c>
      <c r="B21" s="286">
        <v>4.7142198865045927E-2</v>
      </c>
      <c r="C21" s="289" t="s">
        <v>1282</v>
      </c>
      <c r="D21" s="286">
        <v>4.0187869892541812E-2</v>
      </c>
      <c r="E21" s="289" t="s">
        <v>1282</v>
      </c>
      <c r="F21" s="286">
        <v>2.2565933540195045E-2</v>
      </c>
      <c r="G21" s="289" t="s">
        <v>1282</v>
      </c>
      <c r="H21" s="287" t="s">
        <v>1282</v>
      </c>
      <c r="I21" s="289" t="s">
        <v>1282</v>
      </c>
    </row>
    <row r="22" spans="1:9" ht="15.75" thickTop="1" x14ac:dyDescent="0.25">
      <c r="A22" s="126"/>
      <c r="B22" s="200"/>
      <c r="C22" s="201"/>
      <c r="D22" s="202"/>
      <c r="E22" s="201"/>
      <c r="F22" s="202"/>
      <c r="G22" s="201"/>
      <c r="H22" s="201"/>
      <c r="I22" s="201"/>
    </row>
    <row r="23" spans="1:9" ht="19.5" x14ac:dyDescent="0.25">
      <c r="A23" s="214" t="s">
        <v>944</v>
      </c>
    </row>
    <row r="24" spans="1:9" ht="19.5" x14ac:dyDescent="0.25">
      <c r="A24" s="214" t="s">
        <v>945</v>
      </c>
    </row>
    <row r="25" spans="1:9" ht="60.75" customHeight="1" x14ac:dyDescent="0.25">
      <c r="A25" s="522" t="s">
        <v>1184</v>
      </c>
      <c r="B25" s="522"/>
      <c r="C25" s="522"/>
      <c r="D25" s="522"/>
      <c r="E25" s="522"/>
      <c r="F25" s="522"/>
      <c r="G25" s="522"/>
      <c r="H25" s="522"/>
      <c r="I25" s="522"/>
    </row>
    <row r="26" spans="1:9" x14ac:dyDescent="0.25">
      <c r="A26" s="199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4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G23"/>
  <sheetViews>
    <sheetView zoomScale="80" zoomScaleNormal="80" workbookViewId="0">
      <selection activeCell="A7" sqref="A7"/>
    </sheetView>
  </sheetViews>
  <sheetFormatPr defaultRowHeight="15" x14ac:dyDescent="0.25"/>
  <cols>
    <col min="1" max="1" width="60.140625" customWidth="1"/>
    <col min="2" max="7" width="11.7109375" customWidth="1"/>
  </cols>
  <sheetData>
    <row r="3" spans="1:7" ht="17.25" x14ac:dyDescent="0.25">
      <c r="A3" s="44" t="s">
        <v>838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thickTop="1" thickBot="1" x14ac:dyDescent="0.3">
      <c r="A6" s="129" t="s">
        <v>946</v>
      </c>
      <c r="B6" s="360" t="s">
        <v>1213</v>
      </c>
      <c r="C6" s="8" t="s">
        <v>1221</v>
      </c>
      <c r="D6" s="8" t="s">
        <v>1222</v>
      </c>
      <c r="E6" s="8" t="s">
        <v>1223</v>
      </c>
      <c r="F6" s="8" t="s">
        <v>1224</v>
      </c>
      <c r="G6" s="8" t="s">
        <v>1223</v>
      </c>
    </row>
    <row r="7" spans="1:7" ht="27.75" customHeight="1" thickTop="1" thickBot="1" x14ac:dyDescent="0.3">
      <c r="A7" s="66" t="s">
        <v>839</v>
      </c>
      <c r="B7" s="60">
        <v>91525</v>
      </c>
      <c r="C7" s="60">
        <v>113310</v>
      </c>
      <c r="D7" s="60">
        <v>118609</v>
      </c>
      <c r="E7" s="60">
        <v>121148</v>
      </c>
      <c r="F7" s="60">
        <v>123441</v>
      </c>
      <c r="G7" s="60">
        <v>127509.42117941</v>
      </c>
    </row>
    <row r="8" spans="1:7" ht="27.75" customHeight="1" thickTop="1" thickBot="1" x14ac:dyDescent="0.3">
      <c r="A8" s="31" t="s">
        <v>840</v>
      </c>
      <c r="B8" s="24">
        <v>78212</v>
      </c>
      <c r="C8" s="24">
        <v>95681</v>
      </c>
      <c r="D8" s="24">
        <v>99125</v>
      </c>
      <c r="E8" s="24">
        <v>92717</v>
      </c>
      <c r="F8" s="24">
        <v>95023</v>
      </c>
      <c r="G8" s="24">
        <v>98597.12073481</v>
      </c>
    </row>
    <row r="9" spans="1:7" ht="27.75" customHeight="1" thickTop="1" thickBot="1" x14ac:dyDescent="0.3">
      <c r="A9" s="31" t="s">
        <v>841</v>
      </c>
      <c r="B9" s="24">
        <v>35935</v>
      </c>
      <c r="C9" s="24">
        <v>3258</v>
      </c>
      <c r="D9" s="24">
        <v>7425</v>
      </c>
      <c r="E9" s="24">
        <v>8375</v>
      </c>
      <c r="F9" s="24">
        <v>10946</v>
      </c>
      <c r="G9" s="24">
        <v>14742.750554889999</v>
      </c>
    </row>
    <row r="10" spans="1:7" ht="40.5" customHeight="1" thickTop="1" thickBot="1" x14ac:dyDescent="0.3">
      <c r="A10" s="10" t="s">
        <v>842</v>
      </c>
      <c r="B10" s="24">
        <v>88937</v>
      </c>
      <c r="C10" s="24">
        <v>4841</v>
      </c>
      <c r="D10" s="24">
        <v>7399</v>
      </c>
      <c r="E10" s="24">
        <v>15081</v>
      </c>
      <c r="F10" s="24">
        <v>25406</v>
      </c>
      <c r="G10" s="24">
        <v>35837.828671299998</v>
      </c>
    </row>
    <row r="11" spans="1:7" ht="27.75" customHeight="1" thickTop="1" thickBot="1" x14ac:dyDescent="0.3">
      <c r="A11" s="31" t="s">
        <v>843</v>
      </c>
      <c r="B11" s="24">
        <v>6464</v>
      </c>
      <c r="C11" s="24">
        <v>294</v>
      </c>
      <c r="D11" s="24">
        <v>788</v>
      </c>
      <c r="E11" s="24">
        <v>1034</v>
      </c>
      <c r="F11" s="24">
        <v>1326</v>
      </c>
      <c r="G11" s="24">
        <v>2200.0913664800005</v>
      </c>
    </row>
    <row r="12" spans="1:7" ht="27.75" customHeight="1" thickTop="1" thickBot="1" x14ac:dyDescent="0.3">
      <c r="A12" s="31" t="s">
        <v>844</v>
      </c>
      <c r="B12" s="24">
        <v>11924</v>
      </c>
      <c r="C12" s="24">
        <v>1240</v>
      </c>
      <c r="D12" s="24">
        <v>13015</v>
      </c>
      <c r="E12" s="24">
        <v>23983</v>
      </c>
      <c r="F12" s="24">
        <v>23908</v>
      </c>
      <c r="G12" s="24">
        <v>23983.366999999998</v>
      </c>
    </row>
    <row r="13" spans="1:7" ht="27.75" customHeight="1" thickTop="1" thickBot="1" x14ac:dyDescent="0.3">
      <c r="A13" s="66" t="s">
        <v>754</v>
      </c>
      <c r="B13" s="60">
        <v>176173</v>
      </c>
      <c r="C13" s="60">
        <v>232640</v>
      </c>
      <c r="D13" s="60">
        <v>199550</v>
      </c>
      <c r="E13" s="60">
        <v>194531</v>
      </c>
      <c r="F13" s="60">
        <v>238794</v>
      </c>
      <c r="G13" s="60">
        <v>282594.87542484998</v>
      </c>
    </row>
    <row r="14" spans="1:7" ht="27.75" customHeight="1" thickTop="1" thickBot="1" x14ac:dyDescent="0.3">
      <c r="A14" s="31" t="s">
        <v>845</v>
      </c>
      <c r="B14" s="24">
        <v>5068</v>
      </c>
      <c r="C14" s="24">
        <v>7436</v>
      </c>
      <c r="D14" s="24">
        <v>2208</v>
      </c>
      <c r="E14" s="24">
        <v>2813</v>
      </c>
      <c r="F14" s="24">
        <v>7695</v>
      </c>
      <c r="G14" s="24">
        <v>6854.4801360400006</v>
      </c>
    </row>
    <row r="15" spans="1:7" ht="27.75" customHeight="1" thickTop="1" thickBot="1" x14ac:dyDescent="0.3">
      <c r="A15" s="31" t="s">
        <v>846</v>
      </c>
      <c r="B15" s="24">
        <v>93470</v>
      </c>
      <c r="C15" s="24">
        <v>128092</v>
      </c>
      <c r="D15" s="24">
        <v>121781</v>
      </c>
      <c r="E15" s="24">
        <v>106641</v>
      </c>
      <c r="F15" s="24">
        <v>108870</v>
      </c>
      <c r="G15" s="24">
        <v>111874.513938</v>
      </c>
    </row>
    <row r="16" spans="1:7" ht="27.75" customHeight="1" thickTop="1" thickBot="1" x14ac:dyDescent="0.3">
      <c r="A16" s="66" t="s">
        <v>847</v>
      </c>
      <c r="B16" s="60">
        <v>267698</v>
      </c>
      <c r="C16" s="60">
        <v>345950</v>
      </c>
      <c r="D16" s="60">
        <v>318160</v>
      </c>
      <c r="E16" s="60">
        <v>315680</v>
      </c>
      <c r="F16" s="60">
        <v>362235</v>
      </c>
      <c r="G16" s="60">
        <v>410104.29651588993</v>
      </c>
    </row>
    <row r="17" spans="1:7" ht="27.75" customHeight="1" thickTop="1" thickBot="1" x14ac:dyDescent="0.3">
      <c r="A17" s="31" t="s">
        <v>761</v>
      </c>
      <c r="B17" s="24">
        <v>1</v>
      </c>
      <c r="C17" s="24">
        <v>1</v>
      </c>
      <c r="D17" s="24">
        <v>1</v>
      </c>
      <c r="E17" s="24">
        <v>1</v>
      </c>
      <c r="F17" s="24">
        <v>1</v>
      </c>
      <c r="G17" s="24">
        <v>0.99199999999999999</v>
      </c>
    </row>
    <row r="18" spans="1:7" ht="27.75" customHeight="1" thickTop="1" thickBot="1" x14ac:dyDescent="0.3">
      <c r="A18" s="31" t="s">
        <v>848</v>
      </c>
      <c r="B18" s="24">
        <v>55691</v>
      </c>
      <c r="C18" s="24">
        <v>60409</v>
      </c>
      <c r="D18" s="24">
        <v>68328</v>
      </c>
      <c r="E18" s="24">
        <v>73010</v>
      </c>
      <c r="F18" s="24">
        <v>73196</v>
      </c>
      <c r="G18" s="24">
        <v>93352.330830490013</v>
      </c>
    </row>
    <row r="19" spans="1:7" ht="27.75" customHeight="1" thickTop="1" thickBot="1" x14ac:dyDescent="0.3">
      <c r="A19" s="31" t="s">
        <v>849</v>
      </c>
      <c r="B19" s="24">
        <v>87902</v>
      </c>
      <c r="C19" s="24">
        <v>133297</v>
      </c>
      <c r="D19" s="24">
        <v>127840</v>
      </c>
      <c r="E19" s="24">
        <v>111862</v>
      </c>
      <c r="F19" s="24">
        <v>112865</v>
      </c>
      <c r="G19" s="24">
        <v>110832.43983798999</v>
      </c>
    </row>
    <row r="20" spans="1:7" ht="27.75" customHeight="1" thickTop="1" thickBot="1" x14ac:dyDescent="0.3">
      <c r="A20" s="31" t="s">
        <v>850</v>
      </c>
      <c r="B20" s="24">
        <v>3305</v>
      </c>
      <c r="C20" s="24">
        <v>1371</v>
      </c>
      <c r="D20" s="24">
        <v>778</v>
      </c>
      <c r="E20" s="24">
        <v>2663</v>
      </c>
      <c r="F20" s="24">
        <v>2490</v>
      </c>
      <c r="G20" s="24">
        <v>6154.05</v>
      </c>
    </row>
    <row r="21" spans="1:7" ht="27.75" customHeight="1" thickTop="1" thickBot="1" x14ac:dyDescent="0.3">
      <c r="A21" s="31" t="s">
        <v>765</v>
      </c>
      <c r="B21" s="24">
        <v>21472</v>
      </c>
      <c r="C21" s="24">
        <v>26910</v>
      </c>
      <c r="D21" s="24">
        <v>21315</v>
      </c>
      <c r="E21" s="24">
        <v>27142</v>
      </c>
      <c r="F21" s="24">
        <v>28819</v>
      </c>
      <c r="G21" s="24">
        <v>31875.840157309965</v>
      </c>
    </row>
    <row r="22" spans="1:7" ht="27.75" customHeight="1" thickTop="1" thickBot="1" x14ac:dyDescent="0.3">
      <c r="A22" s="31" t="s">
        <v>766</v>
      </c>
      <c r="B22" s="24">
        <v>35298</v>
      </c>
      <c r="C22" s="24">
        <v>55998</v>
      </c>
      <c r="D22" s="24">
        <v>47629</v>
      </c>
      <c r="E22" s="24">
        <v>42537</v>
      </c>
      <c r="F22" s="24">
        <v>45983</v>
      </c>
      <c r="G22" s="24">
        <v>49535.48596233</v>
      </c>
    </row>
    <row r="23" spans="1:7" ht="15.75" thickTop="1" x14ac:dyDescent="0.25">
      <c r="A23" s="5"/>
    </row>
  </sheetData>
  <phoneticPr fontId="85" type="noConversion"/>
  <pageMargins left="0" right="0" top="0" bottom="0" header="0" footer="0"/>
  <pageSetup paperSize="9" scale="45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G39"/>
  <sheetViews>
    <sheetView zoomScale="80" zoomScaleNormal="80" workbookViewId="0">
      <selection activeCell="A7" sqref="A7"/>
    </sheetView>
  </sheetViews>
  <sheetFormatPr defaultRowHeight="15" x14ac:dyDescent="0.25"/>
  <cols>
    <col min="1" max="1" width="54.5703125" customWidth="1"/>
    <col min="2" max="7" width="12.28515625" customWidth="1"/>
  </cols>
  <sheetData>
    <row r="3" spans="1:7" ht="17.25" x14ac:dyDescent="0.25">
      <c r="A3" s="44" t="s">
        <v>851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thickTop="1" thickBot="1" x14ac:dyDescent="0.3">
      <c r="A6" s="129" t="s">
        <v>946</v>
      </c>
      <c r="B6" s="360" t="s">
        <v>1213</v>
      </c>
      <c r="C6" s="8" t="s">
        <v>1221</v>
      </c>
      <c r="D6" s="8" t="s">
        <v>1225</v>
      </c>
      <c r="E6" s="8" t="s">
        <v>1223</v>
      </c>
      <c r="F6" s="8" t="s">
        <v>1224</v>
      </c>
      <c r="G6" s="8" t="s">
        <v>1223</v>
      </c>
    </row>
    <row r="7" spans="1:7" ht="36" thickTop="1" thickBot="1" x14ac:dyDescent="0.3">
      <c r="A7" s="10" t="s">
        <v>852</v>
      </c>
      <c r="B7" s="24">
        <v>1385520</v>
      </c>
      <c r="C7" s="24">
        <v>1559106</v>
      </c>
      <c r="D7" s="24">
        <v>1515523</v>
      </c>
      <c r="E7" s="24">
        <v>1722641</v>
      </c>
      <c r="F7" s="24">
        <v>1688172</v>
      </c>
      <c r="G7" s="24">
        <v>1602751.4641363681</v>
      </c>
    </row>
    <row r="8" spans="1:7" ht="18.75" thickTop="1" thickBot="1" x14ac:dyDescent="0.3">
      <c r="A8" s="91" t="s">
        <v>853</v>
      </c>
      <c r="B8" s="24">
        <v>24633</v>
      </c>
      <c r="C8" s="24">
        <v>29639</v>
      </c>
      <c r="D8" s="24">
        <v>33052</v>
      </c>
      <c r="E8" s="24">
        <v>28283</v>
      </c>
      <c r="F8" s="24">
        <v>37986</v>
      </c>
      <c r="G8" s="24">
        <v>40019.053719490665</v>
      </c>
    </row>
    <row r="9" spans="1:7" ht="18.75" thickTop="1" thickBot="1" x14ac:dyDescent="0.3">
      <c r="A9" s="216" t="s">
        <v>854</v>
      </c>
      <c r="B9" s="24">
        <v>2702</v>
      </c>
      <c r="C9" s="24">
        <v>258</v>
      </c>
      <c r="D9" s="24">
        <v>537</v>
      </c>
      <c r="E9" s="24">
        <v>3570</v>
      </c>
      <c r="F9" s="24">
        <v>979</v>
      </c>
      <c r="G9" s="24">
        <v>4117.4938300999993</v>
      </c>
    </row>
    <row r="10" spans="1:7" ht="18.75" thickTop="1" thickBot="1" x14ac:dyDescent="0.3">
      <c r="A10" s="91" t="s">
        <v>855</v>
      </c>
      <c r="B10" s="24">
        <v>311518</v>
      </c>
      <c r="C10" s="24">
        <v>390941</v>
      </c>
      <c r="D10" s="24">
        <v>248663</v>
      </c>
      <c r="E10" s="24">
        <v>137855</v>
      </c>
      <c r="F10" s="24">
        <v>128717</v>
      </c>
      <c r="G10" s="24">
        <v>215646.09548504264</v>
      </c>
    </row>
    <row r="11" spans="1:7" ht="18.75" thickTop="1" thickBot="1" x14ac:dyDescent="0.3">
      <c r="A11" s="216" t="s">
        <v>854</v>
      </c>
      <c r="B11" s="24">
        <v>23986</v>
      </c>
      <c r="C11" s="24">
        <v>22579</v>
      </c>
      <c r="D11" s="24">
        <v>25448</v>
      </c>
      <c r="E11" s="24">
        <v>28974</v>
      </c>
      <c r="F11" s="24">
        <v>44885</v>
      </c>
      <c r="G11" s="24">
        <v>21517.52071391726</v>
      </c>
    </row>
    <row r="12" spans="1:7" ht="18.75" thickTop="1" thickBot="1" x14ac:dyDescent="0.3">
      <c r="A12" s="91" t="s">
        <v>856</v>
      </c>
      <c r="B12" s="24">
        <v>106020</v>
      </c>
      <c r="C12" s="24">
        <v>141241</v>
      </c>
      <c r="D12" s="24">
        <v>159485</v>
      </c>
      <c r="E12" s="24">
        <v>196229</v>
      </c>
      <c r="F12" s="24">
        <v>132179</v>
      </c>
      <c r="G12" s="24">
        <v>80458.44265755541</v>
      </c>
    </row>
    <row r="13" spans="1:7" ht="18.75" thickTop="1" thickBot="1" x14ac:dyDescent="0.3">
      <c r="A13" s="216" t="s">
        <v>854</v>
      </c>
      <c r="B13" s="24">
        <v>57436</v>
      </c>
      <c r="C13" s="24">
        <v>25956</v>
      </c>
      <c r="D13" s="24">
        <v>73590</v>
      </c>
      <c r="E13" s="24">
        <v>124495</v>
      </c>
      <c r="F13" s="24">
        <v>42796</v>
      </c>
      <c r="G13" s="24">
        <v>15918.169310779998</v>
      </c>
    </row>
    <row r="14" spans="1:7" ht="18.75" thickTop="1" thickBot="1" x14ac:dyDescent="0.3">
      <c r="A14" s="91" t="s">
        <v>857</v>
      </c>
      <c r="B14" s="24">
        <v>9640</v>
      </c>
      <c r="C14" s="24">
        <v>11446</v>
      </c>
      <c r="D14" s="24">
        <v>11981</v>
      </c>
      <c r="E14" s="24">
        <v>11451</v>
      </c>
      <c r="F14" s="24">
        <v>5556</v>
      </c>
      <c r="G14" s="24">
        <v>7589.9705819999999</v>
      </c>
    </row>
    <row r="15" spans="1:7" ht="18.75" thickTop="1" thickBot="1" x14ac:dyDescent="0.3">
      <c r="A15" s="216" t="s">
        <v>854</v>
      </c>
      <c r="B15" s="24" t="s">
        <v>146</v>
      </c>
      <c r="C15" s="24" t="s">
        <v>146</v>
      </c>
      <c r="D15" s="24" t="s">
        <v>146</v>
      </c>
      <c r="E15" s="24" t="s">
        <v>146</v>
      </c>
      <c r="F15" s="24" t="s">
        <v>146</v>
      </c>
      <c r="G15" s="24" t="s">
        <v>146</v>
      </c>
    </row>
    <row r="16" spans="1:7" ht="18.75" thickTop="1" thickBot="1" x14ac:dyDescent="0.3">
      <c r="A16" s="91" t="s">
        <v>858</v>
      </c>
      <c r="B16" s="24">
        <v>46597</v>
      </c>
      <c r="C16" s="24">
        <v>36086</v>
      </c>
      <c r="D16" s="24">
        <v>89055</v>
      </c>
      <c r="E16" s="24">
        <v>60739</v>
      </c>
      <c r="F16" s="24">
        <v>67243</v>
      </c>
      <c r="G16" s="24">
        <v>52280.153719310001</v>
      </c>
    </row>
    <row r="17" spans="1:7" ht="18.75" thickTop="1" thickBot="1" x14ac:dyDescent="0.3">
      <c r="A17" s="216" t="s">
        <v>854</v>
      </c>
      <c r="B17" s="24">
        <v>33337</v>
      </c>
      <c r="C17" s="24">
        <v>10046</v>
      </c>
      <c r="D17" s="24">
        <v>27435</v>
      </c>
      <c r="E17" s="24">
        <v>25037</v>
      </c>
      <c r="F17" s="24">
        <v>7175</v>
      </c>
      <c r="G17" s="24">
        <v>8945.4630163099991</v>
      </c>
    </row>
    <row r="18" spans="1:7" ht="18.75" thickTop="1" thickBot="1" x14ac:dyDescent="0.3">
      <c r="A18" s="91" t="s">
        <v>859</v>
      </c>
      <c r="B18" s="24">
        <v>49783</v>
      </c>
      <c r="C18" s="24">
        <v>93709</v>
      </c>
      <c r="D18" s="24">
        <v>58449</v>
      </c>
      <c r="E18" s="24">
        <v>124039</v>
      </c>
      <c r="F18" s="24">
        <v>59381</v>
      </c>
      <c r="G18" s="24">
        <v>20588.318356245403</v>
      </c>
    </row>
    <row r="19" spans="1:7" ht="18.75" thickTop="1" thickBot="1" x14ac:dyDescent="0.3">
      <c r="A19" s="216" t="s">
        <v>854</v>
      </c>
      <c r="B19" s="24">
        <v>24099</v>
      </c>
      <c r="C19" s="24">
        <v>15909</v>
      </c>
      <c r="D19" s="24">
        <v>46155</v>
      </c>
      <c r="E19" s="24">
        <v>99458</v>
      </c>
      <c r="F19" s="24">
        <v>35621</v>
      </c>
      <c r="G19" s="24">
        <v>6972.7062944699992</v>
      </c>
    </row>
    <row r="20" spans="1:7" ht="21" thickTop="1" thickBot="1" x14ac:dyDescent="0.3">
      <c r="A20" s="91" t="s">
        <v>947</v>
      </c>
      <c r="B20" s="24">
        <v>943348</v>
      </c>
      <c r="C20" s="24">
        <v>997285</v>
      </c>
      <c r="D20" s="24">
        <v>1074323</v>
      </c>
      <c r="E20" s="24">
        <v>1360274</v>
      </c>
      <c r="F20" s="24">
        <v>1389290</v>
      </c>
      <c r="G20" s="24">
        <v>1266627.8722742794</v>
      </c>
    </row>
    <row r="21" spans="1:7" ht="18.75" thickTop="1" thickBot="1" x14ac:dyDescent="0.3">
      <c r="A21" s="216" t="s">
        <v>854</v>
      </c>
      <c r="B21" s="24">
        <v>11817</v>
      </c>
      <c r="C21" s="24">
        <v>1540</v>
      </c>
      <c r="D21" s="24">
        <v>14198</v>
      </c>
      <c r="E21" s="24">
        <v>12599</v>
      </c>
      <c r="F21" s="24">
        <v>7683</v>
      </c>
      <c r="G21" s="24">
        <v>8498.3354921999999</v>
      </c>
    </row>
    <row r="22" spans="1:7" ht="36" thickTop="1" thickBot="1" x14ac:dyDescent="0.3">
      <c r="A22" s="10" t="s">
        <v>860</v>
      </c>
      <c r="B22" s="24">
        <v>2540288</v>
      </c>
      <c r="C22" s="24">
        <v>1997272</v>
      </c>
      <c r="D22" s="24">
        <v>2037692</v>
      </c>
      <c r="E22" s="24">
        <v>4184535</v>
      </c>
      <c r="F22" s="24">
        <v>3548455</v>
      </c>
      <c r="G22" s="24">
        <v>3336208.792343569</v>
      </c>
    </row>
    <row r="23" spans="1:7" ht="18.75" thickTop="1" thickBot="1" x14ac:dyDescent="0.3">
      <c r="A23" s="91" t="s">
        <v>853</v>
      </c>
      <c r="B23" s="24">
        <v>778725</v>
      </c>
      <c r="C23" s="24">
        <v>661069</v>
      </c>
      <c r="D23" s="24">
        <v>413394</v>
      </c>
      <c r="E23" s="24">
        <v>2531894</v>
      </c>
      <c r="F23" s="24">
        <v>1950309</v>
      </c>
      <c r="G23" s="24">
        <v>1925959.6389142245</v>
      </c>
    </row>
    <row r="24" spans="1:7" ht="18.75" thickTop="1" thickBot="1" x14ac:dyDescent="0.3">
      <c r="A24" s="216" t="s">
        <v>854</v>
      </c>
      <c r="B24" s="24">
        <v>9692</v>
      </c>
      <c r="C24" s="24">
        <v>165</v>
      </c>
      <c r="D24" s="24">
        <v>316</v>
      </c>
      <c r="E24" s="24">
        <v>289</v>
      </c>
      <c r="F24" s="24">
        <v>203</v>
      </c>
      <c r="G24" s="24">
        <v>108.517898</v>
      </c>
    </row>
    <row r="25" spans="1:7" ht="18.75" thickTop="1" thickBot="1" x14ac:dyDescent="0.3">
      <c r="A25" s="91" t="s">
        <v>855</v>
      </c>
      <c r="B25" s="24">
        <v>388759</v>
      </c>
      <c r="C25" s="24">
        <v>141090</v>
      </c>
      <c r="D25" s="24">
        <v>332409</v>
      </c>
      <c r="E25" s="24">
        <v>210086</v>
      </c>
      <c r="F25" s="24">
        <v>262494</v>
      </c>
      <c r="G25" s="24">
        <v>163246.96618069225</v>
      </c>
    </row>
    <row r="26" spans="1:7" ht="18.75" thickTop="1" thickBot="1" x14ac:dyDescent="0.3">
      <c r="A26" s="216" t="s">
        <v>854</v>
      </c>
      <c r="B26" s="24">
        <v>2626</v>
      </c>
      <c r="C26" s="24">
        <v>2062</v>
      </c>
      <c r="D26" s="24">
        <v>4148</v>
      </c>
      <c r="E26" s="24">
        <v>2632</v>
      </c>
      <c r="F26" s="24">
        <v>1976</v>
      </c>
      <c r="G26" s="24">
        <v>1468.1811833171989</v>
      </c>
    </row>
    <row r="27" spans="1:7" ht="18.75" thickTop="1" thickBot="1" x14ac:dyDescent="0.3">
      <c r="A27" s="91" t="s">
        <v>856</v>
      </c>
      <c r="B27" s="24">
        <v>22738</v>
      </c>
      <c r="C27" s="24">
        <v>10013</v>
      </c>
      <c r="D27" s="24">
        <v>19743</v>
      </c>
      <c r="E27" s="24">
        <v>45987</v>
      </c>
      <c r="F27" s="24">
        <v>9417</v>
      </c>
      <c r="G27" s="24">
        <v>1908.4979287099998</v>
      </c>
    </row>
    <row r="28" spans="1:7" ht="18.75" thickTop="1" thickBot="1" x14ac:dyDescent="0.3">
      <c r="A28" s="216" t="s">
        <v>854</v>
      </c>
      <c r="B28" s="24">
        <v>443</v>
      </c>
      <c r="C28" s="24">
        <v>1145</v>
      </c>
      <c r="D28" s="24">
        <v>4879</v>
      </c>
      <c r="E28" s="24">
        <v>28318</v>
      </c>
      <c r="F28" s="24">
        <v>2049</v>
      </c>
      <c r="G28" s="24">
        <v>880.22817327999996</v>
      </c>
    </row>
    <row r="29" spans="1:7" ht="18.75" thickTop="1" thickBot="1" x14ac:dyDescent="0.3">
      <c r="A29" s="91" t="s">
        <v>857</v>
      </c>
      <c r="B29" s="24" t="s">
        <v>146</v>
      </c>
      <c r="C29" s="24" t="s">
        <v>146</v>
      </c>
      <c r="D29" s="24" t="s">
        <v>146</v>
      </c>
      <c r="E29" s="24" t="s">
        <v>146</v>
      </c>
      <c r="F29" s="24">
        <v>678</v>
      </c>
      <c r="G29" s="24" t="s">
        <v>146</v>
      </c>
    </row>
    <row r="30" spans="1:7" ht="18.75" thickTop="1" thickBot="1" x14ac:dyDescent="0.3">
      <c r="A30" s="216" t="s">
        <v>854</v>
      </c>
      <c r="B30" s="24" t="s">
        <v>146</v>
      </c>
      <c r="C30" s="24" t="s">
        <v>146</v>
      </c>
      <c r="D30" s="24" t="s">
        <v>146</v>
      </c>
      <c r="E30" s="24" t="s">
        <v>146</v>
      </c>
      <c r="F30" s="24" t="s">
        <v>146</v>
      </c>
      <c r="G30" s="24" t="s">
        <v>146</v>
      </c>
    </row>
    <row r="31" spans="1:7" ht="18.75" thickTop="1" thickBot="1" x14ac:dyDescent="0.3">
      <c r="A31" s="91" t="s">
        <v>858</v>
      </c>
      <c r="B31" s="24">
        <v>2067</v>
      </c>
      <c r="C31" s="24">
        <v>2550</v>
      </c>
      <c r="D31" s="24">
        <v>8994</v>
      </c>
      <c r="E31" s="24">
        <v>4763</v>
      </c>
      <c r="F31" s="24">
        <v>2927</v>
      </c>
      <c r="G31" s="24">
        <v>697.82953428999997</v>
      </c>
    </row>
    <row r="32" spans="1:7" ht="18.75" thickTop="1" thickBot="1" x14ac:dyDescent="0.3">
      <c r="A32" s="216" t="s">
        <v>854</v>
      </c>
      <c r="B32" s="24">
        <v>393</v>
      </c>
      <c r="C32" s="24">
        <v>814</v>
      </c>
      <c r="D32" s="24">
        <v>470</v>
      </c>
      <c r="E32" s="24">
        <v>3002</v>
      </c>
      <c r="F32" s="24" t="s">
        <v>146</v>
      </c>
      <c r="G32" s="24">
        <v>697.82953428999997</v>
      </c>
    </row>
    <row r="33" spans="1:7" ht="18.75" thickTop="1" thickBot="1" x14ac:dyDescent="0.3">
      <c r="A33" s="91" t="s">
        <v>859</v>
      </c>
      <c r="B33" s="24">
        <v>20671</v>
      </c>
      <c r="C33" s="24">
        <v>7463</v>
      </c>
      <c r="D33" s="24">
        <v>10748</v>
      </c>
      <c r="E33" s="24">
        <v>41224</v>
      </c>
      <c r="F33" s="24">
        <v>5813</v>
      </c>
      <c r="G33" s="24">
        <v>1210.6683944199999</v>
      </c>
    </row>
    <row r="34" spans="1:7" ht="18.75" thickTop="1" thickBot="1" x14ac:dyDescent="0.3">
      <c r="A34" s="216" t="s">
        <v>854</v>
      </c>
      <c r="B34" s="24">
        <v>51</v>
      </c>
      <c r="C34" s="24">
        <v>331</v>
      </c>
      <c r="D34" s="24">
        <v>4410</v>
      </c>
      <c r="E34" s="24">
        <v>25316</v>
      </c>
      <c r="F34" s="24">
        <v>2049</v>
      </c>
      <c r="G34" s="24">
        <v>182.39863899000002</v>
      </c>
    </row>
    <row r="35" spans="1:7" ht="21" thickTop="1" thickBot="1" x14ac:dyDescent="0.3">
      <c r="A35" s="91" t="s">
        <v>947</v>
      </c>
      <c r="B35" s="24">
        <v>1350066</v>
      </c>
      <c r="C35" s="24">
        <v>1185099</v>
      </c>
      <c r="D35" s="24">
        <v>1272146</v>
      </c>
      <c r="E35" s="24">
        <v>1396567</v>
      </c>
      <c r="F35" s="24">
        <v>1326235</v>
      </c>
      <c r="G35" s="24">
        <v>1245093.6893199426</v>
      </c>
    </row>
    <row r="36" spans="1:7" ht="18.75" thickTop="1" thickBot="1" x14ac:dyDescent="0.3">
      <c r="A36" s="216" t="s">
        <v>854</v>
      </c>
      <c r="B36" s="24">
        <v>850</v>
      </c>
      <c r="C36" s="24">
        <v>548</v>
      </c>
      <c r="D36" s="24">
        <v>1211</v>
      </c>
      <c r="E36" s="24">
        <v>1327</v>
      </c>
      <c r="F36" s="24">
        <v>2341</v>
      </c>
      <c r="G36" s="24">
        <v>5373.101694</v>
      </c>
    </row>
    <row r="37" spans="1:7" ht="18" thickTop="1" x14ac:dyDescent="0.25">
      <c r="A37" s="215"/>
      <c r="B37" s="331"/>
      <c r="C37" s="165"/>
      <c r="D37" s="165"/>
      <c r="E37" s="165"/>
      <c r="F37" s="165"/>
      <c r="G37" s="165"/>
    </row>
    <row r="38" spans="1:7" ht="17.25" x14ac:dyDescent="0.25">
      <c r="A38" s="22" t="s">
        <v>948</v>
      </c>
    </row>
    <row r="39" spans="1:7" ht="17.25" x14ac:dyDescent="0.25">
      <c r="A39" s="22" t="s">
        <v>949</v>
      </c>
    </row>
  </sheetData>
  <pageMargins left="0" right="0" top="0" bottom="0" header="0" footer="0"/>
  <pageSetup paperSize="9" scal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G10"/>
  <sheetViews>
    <sheetView zoomScale="90" zoomScaleNormal="90" workbookViewId="0">
      <selection activeCell="A7" sqref="A7"/>
    </sheetView>
  </sheetViews>
  <sheetFormatPr defaultRowHeight="15" x14ac:dyDescent="0.25"/>
  <cols>
    <col min="1" max="1" width="52" bestFit="1" customWidth="1"/>
    <col min="2" max="2" width="10.85546875" customWidth="1"/>
    <col min="3" max="7" width="11.5703125" customWidth="1"/>
  </cols>
  <sheetData>
    <row r="3" spans="1:7" ht="17.25" x14ac:dyDescent="0.25">
      <c r="A3" s="44" t="s">
        <v>861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thickTop="1" thickBot="1" x14ac:dyDescent="0.3">
      <c r="A6" s="20" t="s">
        <v>223</v>
      </c>
      <c r="B6" s="360" t="s">
        <v>1213</v>
      </c>
      <c r="C6" s="8" t="s">
        <v>1221</v>
      </c>
      <c r="D6" s="8" t="s">
        <v>1222</v>
      </c>
      <c r="E6" s="8" t="s">
        <v>1223</v>
      </c>
      <c r="F6" s="8" t="s">
        <v>1224</v>
      </c>
      <c r="G6" s="8" t="s">
        <v>1223</v>
      </c>
    </row>
    <row r="7" spans="1:7" ht="18.75" thickTop="1" thickBot="1" x14ac:dyDescent="0.3">
      <c r="A7" s="10" t="s">
        <v>862</v>
      </c>
      <c r="B7" s="24">
        <v>390</v>
      </c>
      <c r="C7" s="24">
        <v>577</v>
      </c>
      <c r="D7" s="24">
        <v>4276</v>
      </c>
      <c r="E7" s="24">
        <v>304</v>
      </c>
      <c r="F7" s="24">
        <v>4940</v>
      </c>
      <c r="G7" s="24">
        <v>446.43382628052399</v>
      </c>
    </row>
    <row r="8" spans="1:7" ht="18.75" thickTop="1" thickBot="1" x14ac:dyDescent="0.3">
      <c r="A8" s="10" t="s">
        <v>863</v>
      </c>
      <c r="B8" s="24">
        <v>20819</v>
      </c>
      <c r="C8" s="24">
        <v>20892</v>
      </c>
      <c r="D8" s="24">
        <v>24950</v>
      </c>
      <c r="E8" s="24">
        <v>19686</v>
      </c>
      <c r="F8" s="24">
        <v>22395</v>
      </c>
      <c r="G8" s="24">
        <v>16117.836751225201</v>
      </c>
    </row>
    <row r="9" spans="1:7" ht="18.75" thickTop="1" thickBot="1" x14ac:dyDescent="0.3">
      <c r="A9" s="55" t="s">
        <v>864</v>
      </c>
      <c r="B9" s="24">
        <v>6943</v>
      </c>
      <c r="C9" s="24">
        <v>6894</v>
      </c>
      <c r="D9" s="24">
        <v>7091</v>
      </c>
      <c r="E9" s="24">
        <v>7434</v>
      </c>
      <c r="F9" s="24">
        <v>9137</v>
      </c>
      <c r="G9" s="24">
        <v>11863.791636260799</v>
      </c>
    </row>
    <row r="10" spans="1:7" ht="15.75" thickTop="1" x14ac:dyDescent="0.25">
      <c r="A10" s="204"/>
    </row>
  </sheetData>
  <pageMargins left="0" right="0" top="0" bottom="0" header="0" footer="0"/>
  <pageSetup paperSize="9" scale="46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G8"/>
  <sheetViews>
    <sheetView zoomScale="90" zoomScaleNormal="90" workbookViewId="0">
      <selection activeCell="A5" sqref="A5"/>
    </sheetView>
  </sheetViews>
  <sheetFormatPr defaultRowHeight="15" x14ac:dyDescent="0.25"/>
  <cols>
    <col min="1" max="1" width="46.28515625" customWidth="1"/>
    <col min="2" max="2" width="12.42578125" customWidth="1"/>
    <col min="3" max="7" width="12" customWidth="1"/>
  </cols>
  <sheetData>
    <row r="3" spans="1:7" ht="17.25" x14ac:dyDescent="0.25">
      <c r="A3" s="44" t="s">
        <v>865</v>
      </c>
    </row>
    <row r="4" spans="1:7" ht="15.75" thickBot="1" x14ac:dyDescent="0.3">
      <c r="A4" s="205"/>
    </row>
    <row r="5" spans="1:7" ht="18.75" thickTop="1" thickBot="1" x14ac:dyDescent="0.3">
      <c r="A5" s="20" t="s">
        <v>223</v>
      </c>
      <c r="B5" s="360" t="s">
        <v>1213</v>
      </c>
      <c r="C5" s="8" t="s">
        <v>1221</v>
      </c>
      <c r="D5" s="8" t="s">
        <v>1222</v>
      </c>
      <c r="E5" s="8" t="s">
        <v>1223</v>
      </c>
      <c r="F5" s="8" t="s">
        <v>1224</v>
      </c>
      <c r="G5" s="8" t="s">
        <v>1223</v>
      </c>
    </row>
    <row r="6" spans="1:7" ht="23.25" customHeight="1" thickTop="1" thickBot="1" x14ac:dyDescent="0.3">
      <c r="A6" s="10" t="s">
        <v>951</v>
      </c>
      <c r="B6" s="24">
        <v>186472</v>
      </c>
      <c r="C6" s="24">
        <v>150574</v>
      </c>
      <c r="D6" s="24">
        <v>144418</v>
      </c>
      <c r="E6" s="311">
        <v>139742</v>
      </c>
      <c r="F6" s="24">
        <v>142291</v>
      </c>
      <c r="G6" s="24">
        <v>277190.829876</v>
      </c>
    </row>
    <row r="7" spans="1:7" ht="23.25" customHeight="1" thickTop="1" thickBot="1" x14ac:dyDescent="0.3">
      <c r="A7" s="10" t="s">
        <v>950</v>
      </c>
      <c r="B7" s="24">
        <v>6079</v>
      </c>
      <c r="C7" s="24">
        <v>9159</v>
      </c>
      <c r="D7" s="24">
        <v>1718</v>
      </c>
      <c r="E7" s="24">
        <v>1896</v>
      </c>
      <c r="F7" s="24">
        <v>2500</v>
      </c>
      <c r="G7" s="24">
        <v>2490.8832621547499</v>
      </c>
    </row>
    <row r="8" spans="1:7" ht="15.75" thickTop="1" x14ac:dyDescent="0.25"/>
  </sheetData>
  <pageMargins left="0" right="0" top="0" bottom="0" header="0" footer="0"/>
  <pageSetup paperSize="9" scale="48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D31"/>
  <sheetViews>
    <sheetView zoomScale="90" zoomScaleNormal="90" workbookViewId="0">
      <selection activeCell="A7" sqref="A7"/>
    </sheetView>
  </sheetViews>
  <sheetFormatPr defaultRowHeight="15" x14ac:dyDescent="0.25"/>
  <cols>
    <col min="1" max="1" width="85.28515625" customWidth="1"/>
    <col min="2" max="3" width="16" customWidth="1"/>
    <col min="4" max="4" width="16.140625" customWidth="1"/>
  </cols>
  <sheetData>
    <row r="3" spans="1:4" ht="17.25" x14ac:dyDescent="0.25">
      <c r="A3" s="44" t="s">
        <v>866</v>
      </c>
    </row>
    <row r="4" spans="1:4" ht="16.5" x14ac:dyDescent="0.3">
      <c r="A4" s="46" t="s">
        <v>828</v>
      </c>
    </row>
    <row r="5" spans="1:4" ht="17.25" thickBot="1" x14ac:dyDescent="0.35">
      <c r="A5" s="46"/>
    </row>
    <row r="6" spans="1:4" ht="36" thickTop="1" thickBot="1" x14ac:dyDescent="0.3">
      <c r="A6" s="20" t="s">
        <v>223</v>
      </c>
      <c r="B6" s="447" t="s">
        <v>1248</v>
      </c>
      <c r="C6" s="447" t="s">
        <v>1278</v>
      </c>
      <c r="D6" s="447" t="s">
        <v>1279</v>
      </c>
    </row>
    <row r="7" spans="1:4" ht="18.75" thickTop="1" thickBot="1" x14ac:dyDescent="0.3">
      <c r="A7" s="10" t="s">
        <v>867</v>
      </c>
      <c r="B7" s="429">
        <v>10954959.243117142</v>
      </c>
      <c r="C7" s="429">
        <v>13804781.760607142</v>
      </c>
      <c r="D7" s="429">
        <v>2849822.5174899995</v>
      </c>
    </row>
    <row r="8" spans="1:4" ht="18.75" thickTop="1" thickBot="1" x14ac:dyDescent="0.3">
      <c r="A8" s="10" t="s">
        <v>868</v>
      </c>
      <c r="B8" s="429">
        <v>3533832.1822671425</v>
      </c>
      <c r="C8" s="429">
        <v>4342638.1351271421</v>
      </c>
      <c r="D8" s="429">
        <v>808805.95285999961</v>
      </c>
    </row>
    <row r="9" spans="1:4" ht="18.75" thickTop="1" thickBot="1" x14ac:dyDescent="0.3">
      <c r="A9" s="10" t="s">
        <v>869</v>
      </c>
      <c r="B9" s="429">
        <v>444249.03164999996</v>
      </c>
      <c r="C9" s="429">
        <v>735892.41652000009</v>
      </c>
      <c r="D9" s="429">
        <v>291643.38487000013</v>
      </c>
    </row>
    <row r="10" spans="1:4" ht="18.75" thickTop="1" thickBot="1" x14ac:dyDescent="0.3">
      <c r="A10" s="10" t="s">
        <v>870</v>
      </c>
      <c r="B10" s="429">
        <v>3820657.0885497141</v>
      </c>
      <c r="C10" s="429">
        <v>4859332.5173823144</v>
      </c>
      <c r="D10" s="429">
        <v>1038675.4288326004</v>
      </c>
    </row>
    <row r="11" spans="1:4" ht="18.75" thickTop="1" thickBot="1" x14ac:dyDescent="0.3">
      <c r="A11" s="10" t="s">
        <v>871</v>
      </c>
      <c r="B11" s="429">
        <v>9702904.0046799984</v>
      </c>
      <c r="C11" s="429">
        <v>14953242.461929999</v>
      </c>
      <c r="D11" s="429">
        <v>5250338.4572500009</v>
      </c>
    </row>
    <row r="12" spans="1:4" ht="18.75" thickTop="1" thickBot="1" x14ac:dyDescent="0.3">
      <c r="A12" s="10" t="s">
        <v>872</v>
      </c>
      <c r="B12" s="429">
        <v>34026376.952459998</v>
      </c>
      <c r="C12" s="429">
        <v>34197558.902890004</v>
      </c>
      <c r="D12" s="429">
        <v>171181.95043000579</v>
      </c>
    </row>
    <row r="13" spans="1:4" ht="18.75" thickTop="1" thickBot="1" x14ac:dyDescent="0.3">
      <c r="A13" s="10" t="s">
        <v>873</v>
      </c>
      <c r="B13" s="429">
        <v>3608319.1478500003</v>
      </c>
      <c r="C13" s="429">
        <v>3142787.2490299996</v>
      </c>
      <c r="D13" s="429">
        <v>-465531.8988200007</v>
      </c>
    </row>
    <row r="14" spans="1:4" ht="18.75" thickTop="1" thickBot="1" x14ac:dyDescent="0.3">
      <c r="A14" s="10" t="s">
        <v>874</v>
      </c>
      <c r="B14" s="429">
        <v>10005266.978979999</v>
      </c>
      <c r="C14" s="429">
        <v>12539692.207309999</v>
      </c>
      <c r="D14" s="429">
        <v>2534425.2283299994</v>
      </c>
    </row>
    <row r="15" spans="1:4" ht="18.75" thickTop="1" thickBot="1" x14ac:dyDescent="0.3">
      <c r="A15" s="10" t="s">
        <v>875</v>
      </c>
      <c r="B15" s="429">
        <v>6315101.1864100005</v>
      </c>
      <c r="C15" s="429">
        <v>6443331.5006300006</v>
      </c>
      <c r="D15" s="429">
        <v>128230.31422000006</v>
      </c>
    </row>
    <row r="16" spans="1:4" ht="18.75" thickTop="1" thickBot="1" x14ac:dyDescent="0.3">
      <c r="A16" s="10" t="s">
        <v>876</v>
      </c>
      <c r="B16" s="429">
        <v>23437110.510219999</v>
      </c>
      <c r="C16" s="429">
        <v>23308175.789759986</v>
      </c>
      <c r="D16" s="429">
        <v>-128934.72046001256</v>
      </c>
    </row>
    <row r="17" spans="1:4" ht="18.75" thickTop="1" thickBot="1" x14ac:dyDescent="0.3">
      <c r="A17" s="10" t="s">
        <v>175</v>
      </c>
      <c r="B17" s="429">
        <v>21299694.573799998</v>
      </c>
      <c r="C17" s="429">
        <v>22039188.215379998</v>
      </c>
      <c r="D17" s="429">
        <v>739493.64158000052</v>
      </c>
    </row>
    <row r="18" spans="1:4" ht="18.75" thickTop="1" thickBot="1" x14ac:dyDescent="0.3">
      <c r="A18" s="152" t="s">
        <v>760</v>
      </c>
      <c r="B18" s="449">
        <v>102079672.16799</v>
      </c>
      <c r="C18" s="449">
        <v>110180644.82629997</v>
      </c>
      <c r="D18" s="449">
        <v>8100972.6583099933</v>
      </c>
    </row>
    <row r="19" spans="1:4" ht="18.75" thickTop="1" thickBot="1" x14ac:dyDescent="0.3">
      <c r="A19" s="10" t="s">
        <v>877</v>
      </c>
      <c r="B19" s="429">
        <v>2650877.7659499999</v>
      </c>
      <c r="C19" s="429">
        <v>2535293.7749100002</v>
      </c>
      <c r="D19" s="429">
        <v>-115583.99103999976</v>
      </c>
    </row>
    <row r="20" spans="1:4" ht="18.75" thickTop="1" thickBot="1" x14ac:dyDescent="0.3">
      <c r="A20" s="10" t="s">
        <v>878</v>
      </c>
      <c r="B20" s="429">
        <v>14879738.986679999</v>
      </c>
      <c r="C20" s="429">
        <v>20529247.573099993</v>
      </c>
      <c r="D20" s="429">
        <v>5649508.586419994</v>
      </c>
    </row>
    <row r="21" spans="1:4" ht="18.75" thickTop="1" thickBot="1" x14ac:dyDescent="0.3">
      <c r="A21" s="10" t="s">
        <v>879</v>
      </c>
      <c r="B21" s="429">
        <v>5778823.3648100002</v>
      </c>
      <c r="C21" s="429">
        <v>7749389.6438499996</v>
      </c>
      <c r="D21" s="429">
        <v>1970566.2790399995</v>
      </c>
    </row>
    <row r="22" spans="1:4" ht="18.75" thickTop="1" thickBot="1" x14ac:dyDescent="0.3">
      <c r="A22" s="10" t="s">
        <v>263</v>
      </c>
      <c r="B22" s="429">
        <v>15544454.462630002</v>
      </c>
      <c r="C22" s="429">
        <v>15124283.998160001</v>
      </c>
      <c r="D22" s="429">
        <v>-420170.46447000094</v>
      </c>
    </row>
    <row r="23" spans="1:4" ht="18.75" thickTop="1" thickBot="1" x14ac:dyDescent="0.3">
      <c r="A23" s="152" t="s">
        <v>754</v>
      </c>
      <c r="B23" s="449">
        <v>38853894.580070004</v>
      </c>
      <c r="C23" s="449">
        <v>45938214.990019992</v>
      </c>
      <c r="D23" s="449">
        <v>7084320.4099499928</v>
      </c>
    </row>
    <row r="24" spans="1:4" ht="18.75" thickTop="1" thickBot="1" x14ac:dyDescent="0.3">
      <c r="A24" s="10" t="s">
        <v>880</v>
      </c>
      <c r="B24" s="429">
        <v>12318100.972000001</v>
      </c>
      <c r="C24" s="429">
        <v>11564144.84619</v>
      </c>
      <c r="D24" s="429">
        <v>-753956.12581000105</v>
      </c>
    </row>
    <row r="25" spans="1:4" ht="18.75" thickTop="1" thickBot="1" x14ac:dyDescent="0.3">
      <c r="A25" s="10" t="s">
        <v>881</v>
      </c>
      <c r="B25" s="429">
        <v>3820656.2021399997</v>
      </c>
      <c r="C25" s="429">
        <v>4859335.92454</v>
      </c>
      <c r="D25" s="429">
        <v>1038679.7224000003</v>
      </c>
    </row>
    <row r="26" spans="1:4" ht="18.75" thickTop="1" thickBot="1" x14ac:dyDescent="0.3">
      <c r="A26" s="10" t="s">
        <v>882</v>
      </c>
      <c r="B26" s="429">
        <v>20174117.646829996</v>
      </c>
      <c r="C26" s="429">
        <v>20990774.267439991</v>
      </c>
      <c r="D26" s="429">
        <v>816656.62060999498</v>
      </c>
    </row>
    <row r="27" spans="1:4" ht="18.75" thickTop="1" thickBot="1" x14ac:dyDescent="0.3">
      <c r="A27" s="10" t="s">
        <v>883</v>
      </c>
      <c r="B27" s="429">
        <v>844529.40999999992</v>
      </c>
      <c r="C27" s="429">
        <v>844529.40999999992</v>
      </c>
      <c r="D27" s="429">
        <v>0</v>
      </c>
    </row>
    <row r="28" spans="1:4" ht="18.75" thickTop="1" thickBot="1" x14ac:dyDescent="0.3">
      <c r="A28" s="10" t="s">
        <v>884</v>
      </c>
      <c r="B28" s="429">
        <v>26068373.085579999</v>
      </c>
      <c r="C28" s="429">
        <v>25983645.610780001</v>
      </c>
      <c r="D28" s="429">
        <v>-84727.474799998105</v>
      </c>
    </row>
    <row r="29" spans="1:4" ht="18.75" thickTop="1" thickBot="1" x14ac:dyDescent="0.3">
      <c r="A29" s="152" t="s">
        <v>885</v>
      </c>
      <c r="B29" s="449">
        <v>63225777.316549994</v>
      </c>
      <c r="C29" s="449">
        <v>64242430.058949992</v>
      </c>
      <c r="D29" s="449">
        <v>1016652.7423999961</v>
      </c>
    </row>
    <row r="30" spans="1:4" ht="15.75" thickTop="1" x14ac:dyDescent="0.25">
      <c r="B30" s="295"/>
      <c r="C30" s="295"/>
      <c r="D30" s="295"/>
    </row>
    <row r="31" spans="1:4" x14ac:dyDescent="0.25">
      <c r="B31" s="295"/>
      <c r="C31" s="295"/>
      <c r="D31" s="295"/>
    </row>
  </sheetData>
  <pageMargins left="0" right="0" top="0" bottom="0" header="0" footer="0"/>
  <pageSetup paperSize="9" scale="71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15"/>
  <sheetViews>
    <sheetView workbookViewId="0">
      <selection activeCell="A7" sqref="A7:C7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4" t="s">
        <v>886</v>
      </c>
    </row>
    <row r="4" spans="1:3" ht="16.5" x14ac:dyDescent="0.3">
      <c r="A4" s="46" t="s">
        <v>79</v>
      </c>
    </row>
    <row r="5" spans="1:3" ht="15.75" thickBot="1" x14ac:dyDescent="0.3">
      <c r="A5" s="206"/>
    </row>
    <row r="6" spans="1:3" ht="36" thickTop="1" thickBot="1" x14ac:dyDescent="0.3">
      <c r="A6" s="20"/>
      <c r="B6" s="8" t="s">
        <v>887</v>
      </c>
      <c r="C6" s="8" t="s">
        <v>321</v>
      </c>
    </row>
    <row r="7" spans="1:3" ht="21" customHeight="1" thickTop="1" thickBot="1" x14ac:dyDescent="0.3">
      <c r="A7" s="520">
        <v>2025</v>
      </c>
      <c r="B7" s="520"/>
      <c r="C7" s="520"/>
    </row>
    <row r="8" spans="1:3" ht="18.75" thickTop="1" thickBot="1" x14ac:dyDescent="0.3">
      <c r="A8" s="271" t="s">
        <v>85</v>
      </c>
      <c r="B8" s="24">
        <v>7583</v>
      </c>
      <c r="C8" s="24">
        <v>5492</v>
      </c>
    </row>
    <row r="9" spans="1:3" ht="21" customHeight="1" thickTop="1" thickBot="1" x14ac:dyDescent="0.3">
      <c r="A9" s="520">
        <v>2026</v>
      </c>
      <c r="B9" s="520"/>
      <c r="C9" s="520"/>
    </row>
    <row r="10" spans="1:3" ht="18.75" thickTop="1" thickBot="1" x14ac:dyDescent="0.3">
      <c r="A10" s="10" t="s">
        <v>86</v>
      </c>
      <c r="B10" s="24">
        <v>7426.151399000003</v>
      </c>
      <c r="C10" s="24">
        <v>5319.4906489856012</v>
      </c>
    </row>
    <row r="11" spans="1:3" ht="18.75" thickTop="1" thickBot="1" x14ac:dyDescent="0.3">
      <c r="A11" s="10" t="s">
        <v>87</v>
      </c>
      <c r="B11" s="24">
        <v>7788</v>
      </c>
      <c r="C11" s="24">
        <v>5554</v>
      </c>
    </row>
    <row r="12" spans="1:3" ht="18.75" thickTop="1" thickBot="1" x14ac:dyDescent="0.3">
      <c r="A12" s="10" t="s">
        <v>88</v>
      </c>
      <c r="B12" s="24">
        <v>8036</v>
      </c>
      <c r="C12" s="24">
        <v>5726</v>
      </c>
    </row>
    <row r="13" spans="1:3" ht="18.75" thickTop="1" thickBot="1" x14ac:dyDescent="0.3">
      <c r="A13" s="10" t="s">
        <v>89</v>
      </c>
      <c r="B13" s="24">
        <v>7939</v>
      </c>
      <c r="C13" s="24">
        <v>5551</v>
      </c>
    </row>
    <row r="14" spans="1:3" ht="18.75" thickTop="1" thickBot="1" x14ac:dyDescent="0.3">
      <c r="A14" s="10" t="s">
        <v>90</v>
      </c>
      <c r="B14" s="24">
        <v>7842.507355400001</v>
      </c>
      <c r="C14" s="24">
        <v>5515.8001272127995</v>
      </c>
    </row>
    <row r="15" spans="1:3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G18"/>
  <sheetViews>
    <sheetView workbookViewId="0">
      <selection activeCell="A5" sqref="A5"/>
    </sheetView>
  </sheetViews>
  <sheetFormatPr defaultRowHeight="15" x14ac:dyDescent="0.25"/>
  <cols>
    <col min="1" max="1" width="47.7109375" customWidth="1"/>
    <col min="2" max="7" width="13" customWidth="1"/>
  </cols>
  <sheetData>
    <row r="3" spans="1:7" ht="17.25" x14ac:dyDescent="0.25">
      <c r="A3" s="44" t="s">
        <v>888</v>
      </c>
    </row>
    <row r="4" spans="1:7" ht="15.75" thickBot="1" x14ac:dyDescent="0.3">
      <c r="A4" s="133"/>
    </row>
    <row r="5" spans="1:7" ht="18.75" thickTop="1" thickBot="1" x14ac:dyDescent="0.3">
      <c r="A5" s="20" t="s">
        <v>223</v>
      </c>
      <c r="B5" s="360" t="s">
        <v>1213</v>
      </c>
      <c r="C5" s="8" t="s">
        <v>1221</v>
      </c>
      <c r="D5" s="8" t="s">
        <v>1222</v>
      </c>
      <c r="E5" s="8" t="s">
        <v>1223</v>
      </c>
      <c r="F5" s="8" t="s">
        <v>1224</v>
      </c>
      <c r="G5" s="8" t="s">
        <v>1223</v>
      </c>
    </row>
    <row r="6" spans="1:7" ht="18.75" customHeight="1" thickTop="1" thickBot="1" x14ac:dyDescent="0.3">
      <c r="A6" s="290" t="s">
        <v>889</v>
      </c>
      <c r="B6" s="368"/>
      <c r="C6" s="368"/>
      <c r="D6" s="291"/>
      <c r="E6" s="525"/>
      <c r="F6" s="525"/>
      <c r="G6" s="302"/>
    </row>
    <row r="7" spans="1:7" ht="18.75" thickTop="1" thickBot="1" x14ac:dyDescent="0.3">
      <c r="A7" s="55" t="s">
        <v>440</v>
      </c>
      <c r="B7" s="24">
        <v>180549</v>
      </c>
      <c r="C7" s="24">
        <v>136199</v>
      </c>
      <c r="D7" s="24">
        <v>130483</v>
      </c>
      <c r="E7" s="24">
        <v>139650</v>
      </c>
      <c r="F7" s="24">
        <v>166381</v>
      </c>
      <c r="G7" s="24">
        <v>191387.66699999999</v>
      </c>
    </row>
    <row r="8" spans="1:7" ht="18.75" thickTop="1" thickBot="1" x14ac:dyDescent="0.3">
      <c r="A8" s="55" t="s">
        <v>441</v>
      </c>
      <c r="B8" s="24">
        <v>30325</v>
      </c>
      <c r="C8" s="24">
        <v>21696</v>
      </c>
      <c r="D8" s="24">
        <v>21104</v>
      </c>
      <c r="E8" s="24">
        <v>25910</v>
      </c>
      <c r="F8" s="24">
        <v>30308</v>
      </c>
      <c r="G8" s="24">
        <v>31915.214200000002</v>
      </c>
    </row>
    <row r="9" spans="1:7" ht="18.75" thickTop="1" thickBot="1" x14ac:dyDescent="0.3">
      <c r="A9" s="55" t="s">
        <v>890</v>
      </c>
      <c r="B9" s="24">
        <v>9994680</v>
      </c>
      <c r="C9" s="24">
        <v>8064117</v>
      </c>
      <c r="D9" s="24">
        <v>7034047</v>
      </c>
      <c r="E9" s="24">
        <v>7230088</v>
      </c>
      <c r="F9" s="24">
        <v>9905012</v>
      </c>
      <c r="G9" s="24">
        <v>11705483.035</v>
      </c>
    </row>
    <row r="10" spans="1:7" ht="18.75" thickTop="1" thickBot="1" x14ac:dyDescent="0.3">
      <c r="A10" s="290" t="s">
        <v>891</v>
      </c>
      <c r="B10" s="411"/>
      <c r="C10" s="411"/>
      <c r="D10" s="291"/>
      <c r="E10" s="525"/>
      <c r="F10" s="525"/>
      <c r="G10" s="302"/>
    </row>
    <row r="11" spans="1:7" ht="18.75" thickTop="1" thickBot="1" x14ac:dyDescent="0.3">
      <c r="A11" s="55" t="s">
        <v>440</v>
      </c>
      <c r="B11" s="270">
        <v>380.71</v>
      </c>
      <c r="C11" s="270">
        <v>378.53</v>
      </c>
      <c r="D11" s="270">
        <v>375.02</v>
      </c>
      <c r="E11" s="270">
        <v>374.86</v>
      </c>
      <c r="F11" s="25">
        <v>371.67</v>
      </c>
      <c r="G11" s="27">
        <v>366.01</v>
      </c>
    </row>
    <row r="12" spans="1:7" ht="18.75" thickTop="1" thickBot="1" x14ac:dyDescent="0.3">
      <c r="A12" s="55" t="s">
        <v>441</v>
      </c>
      <c r="B12" s="270">
        <v>442.65</v>
      </c>
      <c r="C12" s="270">
        <v>441.26</v>
      </c>
      <c r="D12" s="270">
        <v>442.44</v>
      </c>
      <c r="E12" s="270">
        <v>433.98</v>
      </c>
      <c r="F12" s="25">
        <v>432.94</v>
      </c>
      <c r="G12" s="27">
        <v>426.71</v>
      </c>
    </row>
    <row r="13" spans="1:7" ht="18.75" thickTop="1" thickBot="1" x14ac:dyDescent="0.3">
      <c r="A13" s="55" t="s">
        <v>890</v>
      </c>
      <c r="B13" s="270">
        <v>4.83</v>
      </c>
      <c r="C13" s="270">
        <v>4.83</v>
      </c>
      <c r="D13" s="270">
        <v>4.88</v>
      </c>
      <c r="E13" s="270">
        <v>4.6900000000000004</v>
      </c>
      <c r="F13" s="25">
        <v>4.8499999999999996</v>
      </c>
      <c r="G13" s="27">
        <v>4.9800000000000004</v>
      </c>
    </row>
    <row r="14" spans="1:7" ht="18.75" thickTop="1" thickBot="1" x14ac:dyDescent="0.3">
      <c r="A14" s="290" t="s">
        <v>892</v>
      </c>
      <c r="B14" s="412"/>
      <c r="C14" s="412"/>
      <c r="D14" s="291"/>
      <c r="E14" s="525"/>
      <c r="F14" s="525"/>
      <c r="G14" s="302"/>
    </row>
    <row r="15" spans="1:7" ht="18.75" thickTop="1" thickBot="1" x14ac:dyDescent="0.3">
      <c r="A15" s="55" t="s">
        <v>440</v>
      </c>
      <c r="B15" s="270">
        <v>382.83</v>
      </c>
      <c r="C15" s="270">
        <v>380.84</v>
      </c>
      <c r="D15" s="270">
        <v>377.97</v>
      </c>
      <c r="E15" s="270">
        <v>377.19</v>
      </c>
      <c r="F15" s="270">
        <v>373.87</v>
      </c>
      <c r="G15" s="27">
        <v>368.32</v>
      </c>
    </row>
    <row r="16" spans="1:7" ht="18.75" thickTop="1" thickBot="1" x14ac:dyDescent="0.3">
      <c r="A16" s="55" t="s">
        <v>441</v>
      </c>
      <c r="B16" s="270">
        <v>446.29</v>
      </c>
      <c r="C16" s="270">
        <v>444.86</v>
      </c>
      <c r="D16" s="270">
        <v>445.93</v>
      </c>
      <c r="E16" s="270">
        <v>437.9</v>
      </c>
      <c r="F16" s="270">
        <v>436.4</v>
      </c>
      <c r="G16" s="27">
        <v>430.67</v>
      </c>
    </row>
    <row r="17" spans="1:7" ht="18.75" thickTop="1" thickBot="1" x14ac:dyDescent="0.3">
      <c r="A17" s="55" t="s">
        <v>890</v>
      </c>
      <c r="B17" s="270">
        <v>4.82</v>
      </c>
      <c r="C17" s="270">
        <v>4.82</v>
      </c>
      <c r="D17" s="270">
        <v>4.8899999999999997</v>
      </c>
      <c r="E17" s="270">
        <v>4.67</v>
      </c>
      <c r="F17" s="270">
        <v>4.83</v>
      </c>
      <c r="G17" s="27">
        <v>4.9400000000000004</v>
      </c>
    </row>
    <row r="18" spans="1:7" ht="15.75" thickTop="1" x14ac:dyDescent="0.25"/>
  </sheetData>
  <mergeCells count="3">
    <mergeCell ref="E10:F10"/>
    <mergeCell ref="E6:F6"/>
    <mergeCell ref="E14:F14"/>
  </mergeCells>
  <pageMargins left="0" right="0" top="0" bottom="0" header="0" footer="0"/>
  <pageSetup paperSize="9" scale="4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G21"/>
  <sheetViews>
    <sheetView workbookViewId="0">
      <selection activeCell="A8" sqref="A8"/>
    </sheetView>
  </sheetViews>
  <sheetFormatPr defaultRowHeight="15" x14ac:dyDescent="0.25"/>
  <cols>
    <col min="1" max="1" width="63.85546875" customWidth="1"/>
    <col min="2" max="2" width="19.5703125" customWidth="1"/>
    <col min="3" max="3" width="17.42578125" customWidth="1"/>
    <col min="4" max="7" width="13.28515625" customWidth="1"/>
  </cols>
  <sheetData>
    <row r="2" spans="1:7" ht="15.75" thickBot="1" x14ac:dyDescent="0.3"/>
    <row r="3" spans="1:7" ht="24" thickTop="1" thickBot="1" x14ac:dyDescent="0.3">
      <c r="A3" s="99" t="s">
        <v>893</v>
      </c>
      <c r="B3" s="101"/>
      <c r="C3" s="101"/>
      <c r="D3" s="101"/>
      <c r="E3" s="101"/>
    </row>
    <row r="4" spans="1:7" ht="15.75" thickTop="1" x14ac:dyDescent="0.25"/>
    <row r="6" spans="1:7" ht="17.25" x14ac:dyDescent="0.25">
      <c r="A6" s="44" t="s">
        <v>894</v>
      </c>
    </row>
    <row r="7" spans="1:7" ht="15.75" thickBot="1" x14ac:dyDescent="0.3">
      <c r="A7" s="138"/>
    </row>
    <row r="8" spans="1:7" ht="18.75" thickTop="1" thickBot="1" x14ac:dyDescent="0.3">
      <c r="A8" s="324" t="s">
        <v>223</v>
      </c>
      <c r="B8" s="360" t="s">
        <v>1213</v>
      </c>
      <c r="C8" s="325" t="s">
        <v>1221</v>
      </c>
      <c r="D8" s="325" t="s">
        <v>1222</v>
      </c>
      <c r="E8" s="325" t="s">
        <v>1223</v>
      </c>
      <c r="F8" s="325" t="s">
        <v>1224</v>
      </c>
      <c r="G8" s="325" t="s">
        <v>1223</v>
      </c>
    </row>
    <row r="9" spans="1:7" ht="18.75" customHeight="1" thickTop="1" thickBot="1" x14ac:dyDescent="0.3">
      <c r="A9" s="332" t="s">
        <v>952</v>
      </c>
      <c r="B9" s="314"/>
      <c r="C9" s="314"/>
      <c r="D9" s="314"/>
      <c r="E9" s="314"/>
      <c r="F9" s="314"/>
      <c r="G9" s="315"/>
    </row>
    <row r="10" spans="1:7" ht="18.75" thickTop="1" thickBot="1" x14ac:dyDescent="0.3">
      <c r="A10" s="55" t="s">
        <v>953</v>
      </c>
      <c r="B10" s="24">
        <v>5269292.3472487386</v>
      </c>
      <c r="C10" s="24">
        <v>2649610.4589523161</v>
      </c>
      <c r="D10" s="24">
        <v>2905748.4009782616</v>
      </c>
      <c r="E10" s="311">
        <v>2488852.4380000001</v>
      </c>
      <c r="F10" s="24">
        <v>3660393.4970404115</v>
      </c>
      <c r="G10" s="24">
        <v>2251894.2534930478</v>
      </c>
    </row>
    <row r="11" spans="1:7" ht="18.75" thickTop="1" thickBot="1" x14ac:dyDescent="0.3">
      <c r="A11" s="55" t="s">
        <v>895</v>
      </c>
      <c r="B11" s="24">
        <v>1074718</v>
      </c>
      <c r="C11" s="24">
        <v>677934</v>
      </c>
      <c r="D11" s="24">
        <v>832796</v>
      </c>
      <c r="E11" s="311">
        <v>956801</v>
      </c>
      <c r="F11" s="24">
        <v>952285</v>
      </c>
      <c r="G11" s="24">
        <v>854246</v>
      </c>
    </row>
    <row r="12" spans="1:7" ht="18.75" customHeight="1" thickTop="1" thickBot="1" x14ac:dyDescent="0.3">
      <c r="A12" s="332" t="s">
        <v>954</v>
      </c>
      <c r="B12" s="314"/>
      <c r="C12" s="314"/>
      <c r="D12" s="314"/>
      <c r="E12" s="357"/>
      <c r="F12" s="314"/>
      <c r="G12" s="315"/>
    </row>
    <row r="13" spans="1:7" ht="18.75" thickTop="1" thickBot="1" x14ac:dyDescent="0.3">
      <c r="A13" s="55" t="s">
        <v>953</v>
      </c>
      <c r="B13" s="24">
        <v>617779</v>
      </c>
      <c r="C13" s="24">
        <v>669654</v>
      </c>
      <c r="D13" s="24">
        <v>583956</v>
      </c>
      <c r="E13" s="311">
        <v>898372</v>
      </c>
      <c r="F13" s="24">
        <v>1042513</v>
      </c>
      <c r="G13" s="24">
        <v>739210</v>
      </c>
    </row>
    <row r="14" spans="1:7" ht="18.75" thickTop="1" thickBot="1" x14ac:dyDescent="0.3">
      <c r="A14" s="55" t="s">
        <v>895</v>
      </c>
      <c r="B14" s="24">
        <v>218</v>
      </c>
      <c r="C14" s="24">
        <v>240</v>
      </c>
      <c r="D14" s="24">
        <v>221</v>
      </c>
      <c r="E14" s="311">
        <v>297</v>
      </c>
      <c r="F14" s="24">
        <v>339</v>
      </c>
      <c r="G14" s="24">
        <v>191</v>
      </c>
    </row>
    <row r="15" spans="1:7" ht="21" thickTop="1" thickBot="1" x14ac:dyDescent="0.3">
      <c r="A15" s="332" t="s">
        <v>955</v>
      </c>
      <c r="B15" s="314"/>
      <c r="C15" s="314"/>
      <c r="D15" s="314"/>
      <c r="E15" s="357"/>
      <c r="F15" s="314"/>
      <c r="G15" s="315"/>
    </row>
    <row r="16" spans="1:7" ht="18.75" thickTop="1" thickBot="1" x14ac:dyDescent="0.3">
      <c r="A16" s="55" t="s">
        <v>953</v>
      </c>
      <c r="B16" s="24">
        <v>5887071.3472487386</v>
      </c>
      <c r="C16" s="24">
        <v>3319264.4589523161</v>
      </c>
      <c r="D16" s="24">
        <v>3489704.4009782616</v>
      </c>
      <c r="E16" s="311">
        <v>3387224.4380000001</v>
      </c>
      <c r="F16" s="24">
        <v>4702906.4970404115</v>
      </c>
      <c r="G16" s="24">
        <v>2991104.2534930478</v>
      </c>
    </row>
    <row r="17" spans="1:7" ht="18.75" thickTop="1" thickBot="1" x14ac:dyDescent="0.3">
      <c r="A17" s="55" t="s">
        <v>895</v>
      </c>
      <c r="B17" s="24">
        <v>1074936</v>
      </c>
      <c r="C17" s="24">
        <v>678174</v>
      </c>
      <c r="D17" s="24">
        <v>833017</v>
      </c>
      <c r="E17" s="311">
        <v>957098</v>
      </c>
      <c r="F17" s="24">
        <v>952624</v>
      </c>
      <c r="G17" s="24">
        <v>854437</v>
      </c>
    </row>
    <row r="18" spans="1:7" ht="15.75" thickTop="1" x14ac:dyDescent="0.25">
      <c r="E18" s="300"/>
    </row>
    <row r="19" spans="1:7" ht="17.25" x14ac:dyDescent="0.25">
      <c r="A19" s="22" t="s">
        <v>1192</v>
      </c>
      <c r="E19" s="300"/>
    </row>
    <row r="20" spans="1:7" x14ac:dyDescent="0.25">
      <c r="E20" s="300"/>
    </row>
    <row r="21" spans="1:7" x14ac:dyDescent="0.25">
      <c r="E21" s="300"/>
    </row>
  </sheetData>
  <pageMargins left="0" right="0" top="0" bottom="0" header="0" footer="0"/>
  <pageSetup paperSize="9" scale="4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G21"/>
  <sheetViews>
    <sheetView workbookViewId="0">
      <selection activeCell="A5" sqref="A5"/>
    </sheetView>
  </sheetViews>
  <sheetFormatPr defaultRowHeight="15" x14ac:dyDescent="0.25"/>
  <cols>
    <col min="1" max="1" width="58.5703125" customWidth="1"/>
    <col min="2" max="2" width="14" customWidth="1"/>
    <col min="3" max="7" width="14.140625" customWidth="1"/>
  </cols>
  <sheetData>
    <row r="3" spans="1:7" ht="17.25" x14ac:dyDescent="0.25">
      <c r="A3" s="44" t="s">
        <v>896</v>
      </c>
    </row>
    <row r="4" spans="1:7" ht="15.75" thickBot="1" x14ac:dyDescent="0.3">
      <c r="A4" s="138"/>
    </row>
    <row r="5" spans="1:7" ht="18.75" thickTop="1" thickBot="1" x14ac:dyDescent="0.3">
      <c r="A5" s="324" t="s">
        <v>223</v>
      </c>
      <c r="B5" s="360" t="s">
        <v>1213</v>
      </c>
      <c r="C5" s="325" t="s">
        <v>1221</v>
      </c>
      <c r="D5" s="325" t="s">
        <v>1222</v>
      </c>
      <c r="E5" s="325" t="s">
        <v>1223</v>
      </c>
      <c r="F5" s="325" t="s">
        <v>1224</v>
      </c>
      <c r="G5" s="456" t="s">
        <v>1223</v>
      </c>
    </row>
    <row r="6" spans="1:7" ht="18.75" customHeight="1" thickTop="1" thickBot="1" x14ac:dyDescent="0.3">
      <c r="A6" s="313" t="s">
        <v>897</v>
      </c>
      <c r="B6" s="314"/>
      <c r="C6" s="314"/>
      <c r="D6" s="314"/>
      <c r="E6" s="314"/>
      <c r="F6" s="314"/>
      <c r="G6" s="315"/>
    </row>
    <row r="7" spans="1:7" ht="18.75" thickTop="1" thickBot="1" x14ac:dyDescent="0.3">
      <c r="A7" s="55" t="s">
        <v>953</v>
      </c>
      <c r="B7" s="24">
        <v>1108012.2646830573</v>
      </c>
      <c r="C7" s="24">
        <v>811112.96395073005</v>
      </c>
      <c r="D7" s="429">
        <v>887226.98346219817</v>
      </c>
      <c r="E7" s="24">
        <v>898787.13948075776</v>
      </c>
      <c r="F7" s="24">
        <v>1013209.49345702</v>
      </c>
      <c r="G7" s="24">
        <v>1045002.4982856256</v>
      </c>
    </row>
    <row r="8" spans="1:7" ht="18.75" thickTop="1" thickBot="1" x14ac:dyDescent="0.3">
      <c r="A8" s="186" t="s">
        <v>895</v>
      </c>
      <c r="B8" s="311">
        <v>2874751</v>
      </c>
      <c r="C8" s="311">
        <v>2380309</v>
      </c>
      <c r="D8" s="429">
        <v>2519553</v>
      </c>
      <c r="E8" s="311">
        <v>2962216</v>
      </c>
      <c r="F8" s="311">
        <v>2924831</v>
      </c>
      <c r="G8" s="311">
        <v>3047911</v>
      </c>
    </row>
    <row r="9" spans="1:7" ht="18.75" customHeight="1" thickTop="1" thickBot="1" x14ac:dyDescent="0.3">
      <c r="A9" s="356" t="s">
        <v>1211</v>
      </c>
      <c r="B9" s="314"/>
      <c r="C9" s="357"/>
      <c r="D9" s="430"/>
      <c r="E9" s="358"/>
      <c r="F9" s="357"/>
      <c r="G9" s="358"/>
    </row>
    <row r="10" spans="1:7" ht="18.75" thickTop="1" thickBot="1" x14ac:dyDescent="0.3">
      <c r="A10" s="186" t="s">
        <v>953</v>
      </c>
      <c r="B10" s="311">
        <v>8066967.8274250273</v>
      </c>
      <c r="C10" s="311">
        <v>4833028.5050737867</v>
      </c>
      <c r="D10" s="429">
        <v>5060999.5415049847</v>
      </c>
      <c r="E10" s="311">
        <v>5174177.487818636</v>
      </c>
      <c r="F10" s="311">
        <v>6530903.2250474654</v>
      </c>
      <c r="G10" s="311">
        <v>4815560.3088093251</v>
      </c>
    </row>
    <row r="11" spans="1:7" ht="18.75" thickTop="1" thickBot="1" x14ac:dyDescent="0.3">
      <c r="A11" s="186" t="s">
        <v>895</v>
      </c>
      <c r="B11" s="311">
        <v>15235403</v>
      </c>
      <c r="C11" s="311">
        <v>12445274</v>
      </c>
      <c r="D11" s="429">
        <v>13845189</v>
      </c>
      <c r="E11" s="311">
        <v>15590105</v>
      </c>
      <c r="F11" s="311">
        <v>14746039</v>
      </c>
      <c r="G11" s="311">
        <v>14956266</v>
      </c>
    </row>
    <row r="12" spans="1:7" ht="18.75" customHeight="1" thickTop="1" thickBot="1" x14ac:dyDescent="0.3">
      <c r="A12" s="356" t="s">
        <v>898</v>
      </c>
      <c r="B12" s="314"/>
      <c r="C12" s="357"/>
      <c r="D12" s="430"/>
      <c r="E12" s="357"/>
      <c r="F12" s="314"/>
      <c r="G12" s="315"/>
    </row>
    <row r="13" spans="1:7" ht="18.75" thickTop="1" thickBot="1" x14ac:dyDescent="0.3">
      <c r="A13" s="186" t="s">
        <v>953</v>
      </c>
      <c r="B13" s="311">
        <v>383479.75113539066</v>
      </c>
      <c r="C13" s="311">
        <v>291097.94254117878</v>
      </c>
      <c r="D13" s="429">
        <v>302814.10758655681</v>
      </c>
      <c r="E13" s="311">
        <v>341581.91597150668</v>
      </c>
      <c r="F13" s="311">
        <v>355228.68491437845</v>
      </c>
      <c r="G13" s="311">
        <v>355155.43312400521</v>
      </c>
    </row>
    <row r="14" spans="1:7" ht="18.75" thickTop="1" thickBot="1" x14ac:dyDescent="0.3">
      <c r="A14" s="186" t="s">
        <v>895</v>
      </c>
      <c r="B14" s="311">
        <v>52647870</v>
      </c>
      <c r="C14" s="311">
        <v>43244266</v>
      </c>
      <c r="D14" s="429">
        <v>47628628</v>
      </c>
      <c r="E14" s="311">
        <v>54145844</v>
      </c>
      <c r="F14" s="311">
        <v>56200343</v>
      </c>
      <c r="G14" s="311">
        <v>58680937</v>
      </c>
    </row>
    <row r="15" spans="1:7" ht="18.75" thickTop="1" thickBot="1" x14ac:dyDescent="0.3">
      <c r="A15" s="356" t="s">
        <v>229</v>
      </c>
      <c r="B15" s="314"/>
      <c r="C15" s="357"/>
      <c r="D15" s="430"/>
      <c r="E15" s="357"/>
      <c r="F15" s="314"/>
      <c r="G15" s="315"/>
    </row>
    <row r="16" spans="1:7" ht="18.75" thickTop="1" thickBot="1" x14ac:dyDescent="0.3">
      <c r="A16" s="186" t="s">
        <v>953</v>
      </c>
      <c r="B16" s="311">
        <v>9558459.8432434741</v>
      </c>
      <c r="C16" s="311">
        <v>5935239.411565695</v>
      </c>
      <c r="D16" s="429">
        <v>6251040.6325537395</v>
      </c>
      <c r="E16" s="311">
        <v>6414546.5432708999</v>
      </c>
      <c r="F16" s="311">
        <v>7899341.4034188641</v>
      </c>
      <c r="G16" s="311">
        <v>6215718.2402189551</v>
      </c>
    </row>
    <row r="17" spans="1:7" ht="18.75" thickTop="1" thickBot="1" x14ac:dyDescent="0.3">
      <c r="A17" s="186" t="s">
        <v>895</v>
      </c>
      <c r="B17" s="311">
        <v>70758024</v>
      </c>
      <c r="C17" s="311">
        <v>58069849</v>
      </c>
      <c r="D17" s="429">
        <v>63993370</v>
      </c>
      <c r="E17" s="311">
        <v>72698165</v>
      </c>
      <c r="F17" s="311">
        <v>73871213</v>
      </c>
      <c r="G17" s="311">
        <v>76685114</v>
      </c>
    </row>
    <row r="18" spans="1:7" ht="15.75" thickTop="1" x14ac:dyDescent="0.25">
      <c r="A18" s="355"/>
      <c r="B18" s="300"/>
      <c r="C18" s="300"/>
      <c r="D18" s="300"/>
      <c r="E18" s="300"/>
      <c r="F18" s="300"/>
      <c r="G18" s="300"/>
    </row>
    <row r="19" spans="1:7" ht="17.25" x14ac:dyDescent="0.25">
      <c r="A19" s="329"/>
      <c r="B19" s="300"/>
    </row>
    <row r="20" spans="1:7" x14ac:dyDescent="0.25">
      <c r="A20" s="300"/>
      <c r="B20" s="300"/>
    </row>
    <row r="21" spans="1:7" x14ac:dyDescent="0.25">
      <c r="A21" s="300"/>
      <c r="B21" s="300"/>
    </row>
  </sheetData>
  <pageMargins left="0" right="0" top="0" bottom="0" header="0" footer="0"/>
  <pageSetup paperSize="9" scale="3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G12"/>
  <sheetViews>
    <sheetView zoomScale="90" zoomScaleNormal="90" workbookViewId="0">
      <selection activeCell="A5" sqref="A5"/>
    </sheetView>
  </sheetViews>
  <sheetFormatPr defaultRowHeight="15" x14ac:dyDescent="0.25"/>
  <cols>
    <col min="1" max="1" width="23.85546875" customWidth="1"/>
    <col min="2" max="2" width="15.140625" customWidth="1"/>
    <col min="3" max="7" width="13.85546875" customWidth="1"/>
  </cols>
  <sheetData>
    <row r="3" spans="1:7" ht="17.25" x14ac:dyDescent="0.25">
      <c r="A3" s="44" t="s">
        <v>899</v>
      </c>
    </row>
    <row r="4" spans="1:7" ht="15.75" thickBot="1" x14ac:dyDescent="0.3">
      <c r="A4" s="138"/>
    </row>
    <row r="5" spans="1:7" ht="18.75" thickTop="1" thickBot="1" x14ac:dyDescent="0.3">
      <c r="A5" s="20" t="s">
        <v>900</v>
      </c>
      <c r="B5" s="360" t="s">
        <v>1213</v>
      </c>
      <c r="C5" s="8" t="s">
        <v>1221</v>
      </c>
      <c r="D5" s="8" t="s">
        <v>1222</v>
      </c>
      <c r="E5" s="8" t="s">
        <v>1223</v>
      </c>
      <c r="F5" s="8" t="s">
        <v>1224</v>
      </c>
      <c r="G5" s="8" t="s">
        <v>1223</v>
      </c>
    </row>
    <row r="6" spans="1:7" ht="18.75" thickTop="1" thickBot="1" x14ac:dyDescent="0.3">
      <c r="A6" s="10" t="s">
        <v>901</v>
      </c>
      <c r="B6" s="24">
        <v>2700006</v>
      </c>
      <c r="C6" s="429">
        <v>2731335</v>
      </c>
      <c r="D6" s="24">
        <v>2772605</v>
      </c>
      <c r="E6" s="311">
        <v>2812720</v>
      </c>
      <c r="F6" s="24">
        <v>2837233</v>
      </c>
      <c r="G6" s="24">
        <v>2852743</v>
      </c>
    </row>
    <row r="7" spans="1:7" ht="18.75" thickTop="1" thickBot="1" x14ac:dyDescent="0.3">
      <c r="A7" s="10" t="s">
        <v>902</v>
      </c>
      <c r="B7" s="24">
        <v>817598</v>
      </c>
      <c r="C7" s="429">
        <v>833558</v>
      </c>
      <c r="D7" s="24">
        <v>868379</v>
      </c>
      <c r="E7" s="311">
        <v>927265</v>
      </c>
      <c r="F7" s="24">
        <v>971353</v>
      </c>
      <c r="G7" s="24">
        <v>1000332</v>
      </c>
    </row>
    <row r="8" spans="1:7" ht="18.75" thickTop="1" thickBot="1" x14ac:dyDescent="0.3">
      <c r="A8" s="10" t="s">
        <v>903</v>
      </c>
      <c r="B8" s="24">
        <v>1132138</v>
      </c>
      <c r="C8" s="429">
        <v>1142708</v>
      </c>
      <c r="D8" s="24">
        <v>1160034</v>
      </c>
      <c r="E8" s="311">
        <v>1172983</v>
      </c>
      <c r="F8" s="24">
        <v>1176763</v>
      </c>
      <c r="G8" s="24">
        <v>1173957</v>
      </c>
    </row>
    <row r="9" spans="1:7" ht="18.75" thickTop="1" thickBot="1" x14ac:dyDescent="0.3">
      <c r="A9" s="10" t="s">
        <v>904</v>
      </c>
      <c r="B9" s="24">
        <v>157316</v>
      </c>
      <c r="C9" s="429">
        <v>157615</v>
      </c>
      <c r="D9" s="24">
        <v>163108</v>
      </c>
      <c r="E9" s="311">
        <v>164391</v>
      </c>
      <c r="F9" s="24">
        <v>165889</v>
      </c>
      <c r="G9" s="24">
        <v>166594</v>
      </c>
    </row>
    <row r="10" spans="1:7" ht="18.75" thickTop="1" thickBot="1" x14ac:dyDescent="0.3">
      <c r="A10" s="10" t="s">
        <v>905</v>
      </c>
      <c r="B10" s="24">
        <v>206406</v>
      </c>
      <c r="C10" s="429">
        <v>206211</v>
      </c>
      <c r="D10" s="24">
        <v>205829</v>
      </c>
      <c r="E10" s="311">
        <v>205193</v>
      </c>
      <c r="F10" s="24">
        <v>205655</v>
      </c>
      <c r="G10" s="24">
        <v>205458</v>
      </c>
    </row>
    <row r="11" spans="1:7" ht="18.75" thickTop="1" thickBot="1" x14ac:dyDescent="0.3">
      <c r="A11" s="152" t="s">
        <v>229</v>
      </c>
      <c r="B11" s="60">
        <v>5013464</v>
      </c>
      <c r="C11" s="449">
        <v>5071427</v>
      </c>
      <c r="D11" s="60">
        <v>5169955</v>
      </c>
      <c r="E11" s="413">
        <v>5282552</v>
      </c>
      <c r="F11" s="60">
        <v>5356893</v>
      </c>
      <c r="G11" s="60">
        <v>5399084</v>
      </c>
    </row>
    <row r="12" spans="1:7" ht="15.75" thickTop="1" x14ac:dyDescent="0.25"/>
  </sheetData>
  <pageMargins left="0" right="0" top="0" bottom="0" header="0" footer="0"/>
  <pageSetup paperSize="9" scale="45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G33"/>
  <sheetViews>
    <sheetView zoomScale="90" zoomScaleNormal="90" workbookViewId="0">
      <selection activeCell="A5" sqref="A5"/>
    </sheetView>
  </sheetViews>
  <sheetFormatPr defaultRowHeight="15" x14ac:dyDescent="0.25"/>
  <cols>
    <col min="1" max="1" width="71" customWidth="1"/>
    <col min="2" max="2" width="13.5703125" bestFit="1" customWidth="1"/>
    <col min="3" max="7" width="14.85546875" customWidth="1"/>
  </cols>
  <sheetData>
    <row r="3" spans="1:7" ht="17.25" x14ac:dyDescent="0.25">
      <c r="A3" s="44" t="s">
        <v>906</v>
      </c>
    </row>
    <row r="4" spans="1:7" ht="15.75" thickBot="1" x14ac:dyDescent="0.3">
      <c r="A4" s="209"/>
    </row>
    <row r="5" spans="1:7" ht="18.75" thickTop="1" thickBot="1" x14ac:dyDescent="0.3">
      <c r="A5" s="324"/>
      <c r="B5" s="360" t="s">
        <v>1213</v>
      </c>
      <c r="C5" s="325" t="s">
        <v>1221</v>
      </c>
      <c r="D5" s="325" t="s">
        <v>1222</v>
      </c>
      <c r="E5" s="325" t="s">
        <v>1223</v>
      </c>
      <c r="F5" s="325" t="s">
        <v>1224</v>
      </c>
      <c r="G5" s="325" t="s">
        <v>1223</v>
      </c>
    </row>
    <row r="6" spans="1:7" ht="18.75" customHeight="1" thickTop="1" thickBot="1" x14ac:dyDescent="0.3">
      <c r="A6" s="290" t="s">
        <v>907</v>
      </c>
      <c r="B6" s="317"/>
      <c r="C6" s="291"/>
      <c r="D6" s="291"/>
      <c r="E6" s="291"/>
      <c r="F6" s="291"/>
      <c r="G6" s="302"/>
    </row>
    <row r="7" spans="1:7" ht="18.75" thickTop="1" thickBot="1" x14ac:dyDescent="0.3">
      <c r="A7" s="271" t="s">
        <v>956</v>
      </c>
      <c r="B7" s="24">
        <v>84.028708000000023</v>
      </c>
      <c r="C7" s="24">
        <v>37.937929599999997</v>
      </c>
      <c r="D7" s="24">
        <v>31.000187950000011</v>
      </c>
      <c r="E7" s="24">
        <v>57.025361299999993</v>
      </c>
      <c r="F7" s="335">
        <v>45.99777545000002</v>
      </c>
      <c r="G7" s="24">
        <v>30.911368750000012</v>
      </c>
    </row>
    <row r="8" spans="1:7" ht="18.75" thickTop="1" thickBot="1" x14ac:dyDescent="0.3">
      <c r="A8" s="271" t="s">
        <v>908</v>
      </c>
      <c r="B8" s="24">
        <v>1427</v>
      </c>
      <c r="C8" s="24">
        <v>968</v>
      </c>
      <c r="D8" s="24">
        <v>856</v>
      </c>
      <c r="E8" s="24">
        <v>1345</v>
      </c>
      <c r="F8" s="335">
        <v>1145</v>
      </c>
      <c r="G8" s="24">
        <v>950</v>
      </c>
    </row>
    <row r="9" spans="1:7" ht="18.75" thickTop="1" thickBot="1" x14ac:dyDescent="0.3">
      <c r="A9" s="290" t="s">
        <v>909</v>
      </c>
      <c r="B9" s="317"/>
      <c r="C9" s="291"/>
      <c r="D9" s="291"/>
      <c r="E9" s="291"/>
      <c r="F9" s="291"/>
      <c r="G9" s="302"/>
    </row>
    <row r="10" spans="1:7" ht="18.75" thickTop="1" thickBot="1" x14ac:dyDescent="0.3">
      <c r="A10" s="271" t="s">
        <v>956</v>
      </c>
      <c r="B10" s="24">
        <v>354816.97574756999</v>
      </c>
      <c r="C10" s="24">
        <v>202629.87768932999</v>
      </c>
      <c r="D10" s="24">
        <v>237258.18092754995</v>
      </c>
      <c r="E10" s="24">
        <v>241204.01942366001</v>
      </c>
      <c r="F10" s="335">
        <v>261996.7617292901</v>
      </c>
      <c r="G10" s="24">
        <v>261877.25247227005</v>
      </c>
    </row>
    <row r="11" spans="1:7" ht="18.75" thickTop="1" thickBot="1" x14ac:dyDescent="0.3">
      <c r="A11" s="271" t="s">
        <v>908</v>
      </c>
      <c r="B11" s="24">
        <v>4875328</v>
      </c>
      <c r="C11" s="24">
        <v>3231247</v>
      </c>
      <c r="D11" s="24">
        <v>3701740</v>
      </c>
      <c r="E11" s="24">
        <v>3817308</v>
      </c>
      <c r="F11" s="335">
        <v>4045573</v>
      </c>
      <c r="G11" s="24">
        <v>4508624</v>
      </c>
    </row>
    <row r="12" spans="1:7" ht="18.75" thickTop="1" thickBot="1" x14ac:dyDescent="0.3">
      <c r="A12" s="290" t="s">
        <v>910</v>
      </c>
      <c r="B12" s="317"/>
      <c r="C12" s="291"/>
      <c r="D12" s="291"/>
      <c r="E12" s="291"/>
      <c r="F12" s="291"/>
      <c r="G12" s="302"/>
    </row>
    <row r="13" spans="1:7" ht="18.75" thickTop="1" thickBot="1" x14ac:dyDescent="0.3">
      <c r="A13" s="271" t="s">
        <v>956</v>
      </c>
      <c r="B13" s="24">
        <v>569.56399999999996</v>
      </c>
      <c r="C13" s="24">
        <v>538.447</v>
      </c>
      <c r="D13" s="24">
        <v>550.03399999999999</v>
      </c>
      <c r="E13" s="24">
        <v>1209.3</v>
      </c>
      <c r="F13" s="335">
        <v>1838.326</v>
      </c>
      <c r="G13" s="24">
        <v>1500.3240000000001</v>
      </c>
    </row>
    <row r="14" spans="1:7" ht="18.75" thickTop="1" thickBot="1" x14ac:dyDescent="0.3">
      <c r="A14" s="271" t="s">
        <v>908</v>
      </c>
      <c r="B14" s="24">
        <v>6852</v>
      </c>
      <c r="C14" s="24">
        <v>6097</v>
      </c>
      <c r="D14" s="24">
        <v>6681</v>
      </c>
      <c r="E14" s="24">
        <v>14606</v>
      </c>
      <c r="F14" s="335">
        <v>25063</v>
      </c>
      <c r="G14" s="24">
        <v>21267</v>
      </c>
    </row>
    <row r="15" spans="1:7" ht="18.75" customHeight="1" thickTop="1" thickBot="1" x14ac:dyDescent="0.3">
      <c r="A15" s="290" t="s">
        <v>957</v>
      </c>
      <c r="B15" s="317"/>
      <c r="C15" s="291"/>
      <c r="D15" s="291"/>
      <c r="E15" s="291"/>
      <c r="F15" s="291"/>
      <c r="G15" s="302"/>
    </row>
    <row r="16" spans="1:7" ht="18.75" thickTop="1" thickBot="1" x14ac:dyDescent="0.3">
      <c r="A16" s="271" t="s">
        <v>911</v>
      </c>
      <c r="B16" s="24">
        <v>355470.56845557003</v>
      </c>
      <c r="C16" s="24">
        <v>203206.26261892999</v>
      </c>
      <c r="D16" s="24">
        <v>237839.21511549997</v>
      </c>
      <c r="E16" s="24">
        <v>242470.34478496001</v>
      </c>
      <c r="F16" s="335">
        <v>263881.08550474007</v>
      </c>
      <c r="G16" s="24">
        <v>263408.48784102005</v>
      </c>
    </row>
    <row r="17" spans="1:7" ht="18.75" thickTop="1" thickBot="1" x14ac:dyDescent="0.3">
      <c r="A17" s="271" t="s">
        <v>908</v>
      </c>
      <c r="B17" s="24">
        <v>4883607</v>
      </c>
      <c r="C17" s="24">
        <v>3238312</v>
      </c>
      <c r="D17" s="24">
        <v>3709277</v>
      </c>
      <c r="E17" s="24">
        <v>3833259</v>
      </c>
      <c r="F17" s="335">
        <v>4071781</v>
      </c>
      <c r="G17" s="24">
        <v>4530841</v>
      </c>
    </row>
    <row r="18" spans="1:7" ht="18.75" customHeight="1" thickTop="1" thickBot="1" x14ac:dyDescent="0.3">
      <c r="A18" s="290" t="s">
        <v>958</v>
      </c>
      <c r="B18" s="317"/>
      <c r="C18" s="291"/>
      <c r="D18" s="291"/>
      <c r="E18" s="291"/>
      <c r="F18" s="291"/>
      <c r="G18" s="302"/>
    </row>
    <row r="19" spans="1:7" ht="18.75" thickTop="1" thickBot="1" x14ac:dyDescent="0.3">
      <c r="A19" s="271" t="s">
        <v>911</v>
      </c>
      <c r="B19" s="24">
        <v>147322.94712110067</v>
      </c>
      <c r="C19" s="24">
        <v>102772.64339951953</v>
      </c>
      <c r="D19" s="24">
        <v>108706.17102288583</v>
      </c>
      <c r="E19" s="24">
        <v>130207.32212145514</v>
      </c>
      <c r="F19" s="335">
        <v>134975.39726468048</v>
      </c>
      <c r="G19" s="24">
        <v>146174.075442456</v>
      </c>
    </row>
    <row r="20" spans="1:7" ht="18.75" thickTop="1" thickBot="1" x14ac:dyDescent="0.3">
      <c r="A20" s="271" t="s">
        <v>908</v>
      </c>
      <c r="B20" s="24">
        <v>29072540</v>
      </c>
      <c r="C20" s="24">
        <v>22810403</v>
      </c>
      <c r="D20" s="24">
        <v>26749710</v>
      </c>
      <c r="E20" s="24">
        <v>31611444</v>
      </c>
      <c r="F20" s="335">
        <v>34018689</v>
      </c>
      <c r="G20" s="24">
        <v>37142867</v>
      </c>
    </row>
    <row r="21" spans="1:7" ht="18.75" customHeight="1" thickTop="1" thickBot="1" x14ac:dyDescent="0.3">
      <c r="A21" s="290" t="s">
        <v>912</v>
      </c>
      <c r="B21" s="317"/>
      <c r="C21" s="291"/>
      <c r="D21" s="291"/>
      <c r="E21" s="291"/>
      <c r="F21" s="291"/>
      <c r="G21" s="302"/>
    </row>
    <row r="22" spans="1:7" ht="18.75" thickTop="1" thickBot="1" x14ac:dyDescent="0.3">
      <c r="A22" s="271" t="s">
        <v>911</v>
      </c>
      <c r="B22" s="24">
        <v>9440.8682821744987</v>
      </c>
      <c r="C22" s="24">
        <v>4968.2148362457192</v>
      </c>
      <c r="D22" s="24">
        <v>6416.7232562464997</v>
      </c>
      <c r="E22" s="24">
        <v>7200.4794217883</v>
      </c>
      <c r="F22" s="335">
        <v>7303.8778734457001</v>
      </c>
      <c r="G22" s="24">
        <v>6796.4496817659983</v>
      </c>
    </row>
    <row r="23" spans="1:7" ht="18.75" thickTop="1" thickBot="1" x14ac:dyDescent="0.3">
      <c r="A23" s="271" t="s">
        <v>908</v>
      </c>
      <c r="B23" s="24">
        <v>15822</v>
      </c>
      <c r="C23" s="24">
        <v>8945</v>
      </c>
      <c r="D23" s="24">
        <v>10550</v>
      </c>
      <c r="E23" s="24">
        <v>12094</v>
      </c>
      <c r="F23" s="335">
        <v>12148</v>
      </c>
      <c r="G23" s="24">
        <v>11724</v>
      </c>
    </row>
    <row r="24" spans="1:7" ht="18.75" customHeight="1" thickTop="1" thickBot="1" x14ac:dyDescent="0.3">
      <c r="A24" s="290" t="s">
        <v>913</v>
      </c>
      <c r="B24" s="317"/>
      <c r="C24" s="291"/>
      <c r="D24" s="291"/>
      <c r="E24" s="291"/>
      <c r="F24" s="291"/>
      <c r="G24" s="302"/>
    </row>
    <row r="25" spans="1:7" ht="18.75" thickTop="1" thickBot="1" x14ac:dyDescent="0.3">
      <c r="A25" s="271" t="s">
        <v>911</v>
      </c>
      <c r="B25" s="24">
        <v>156763.81540327516</v>
      </c>
      <c r="C25" s="24">
        <v>107740.85823576525</v>
      </c>
      <c r="D25" s="24">
        <v>115122.89427913234</v>
      </c>
      <c r="E25" s="24">
        <v>137407.80154324343</v>
      </c>
      <c r="F25" s="335">
        <v>142279.27513812616</v>
      </c>
      <c r="G25" s="24">
        <v>152970.52512422201</v>
      </c>
    </row>
    <row r="26" spans="1:7" ht="18.75" thickTop="1" thickBot="1" x14ac:dyDescent="0.3">
      <c r="A26" s="271" t="s">
        <v>908</v>
      </c>
      <c r="B26" s="24">
        <v>29088362</v>
      </c>
      <c r="C26" s="24">
        <v>22819348</v>
      </c>
      <c r="D26" s="24">
        <v>26760260</v>
      </c>
      <c r="E26" s="24">
        <v>31623538</v>
      </c>
      <c r="F26" s="335">
        <v>34030837</v>
      </c>
      <c r="G26" s="24">
        <v>37154591</v>
      </c>
    </row>
    <row r="27" spans="1:7" ht="18.75" customHeight="1" thickTop="1" thickBot="1" x14ac:dyDescent="0.3">
      <c r="A27" s="290" t="s">
        <v>959</v>
      </c>
      <c r="B27" s="317"/>
      <c r="C27" s="291"/>
      <c r="D27" s="291"/>
      <c r="E27" s="291"/>
      <c r="F27" s="291"/>
      <c r="G27" s="302"/>
    </row>
    <row r="28" spans="1:7" ht="18.75" thickTop="1" thickBot="1" x14ac:dyDescent="0.3">
      <c r="A28" s="271" t="s">
        <v>911</v>
      </c>
      <c r="B28" s="24">
        <v>236072.77530628999</v>
      </c>
      <c r="C28" s="24">
        <v>188287.36121205927</v>
      </c>
      <c r="D28" s="24">
        <v>194076.93637572101</v>
      </c>
      <c r="E28" s="24">
        <v>211317.56848875154</v>
      </c>
      <c r="F28" s="335">
        <v>220207.289874248</v>
      </c>
      <c r="G28" s="24">
        <v>208950.44631279923</v>
      </c>
    </row>
    <row r="29" spans="1:7" ht="18.75" thickTop="1" thickBot="1" x14ac:dyDescent="0.3">
      <c r="A29" s="271" t="s">
        <v>908</v>
      </c>
      <c r="B29" s="24">
        <v>23573903</v>
      </c>
      <c r="C29" s="24">
        <v>20432895</v>
      </c>
      <c r="D29" s="24">
        <v>20878062</v>
      </c>
      <c r="E29" s="24">
        <v>22533055</v>
      </c>
      <c r="F29" s="335">
        <v>22180509</v>
      </c>
      <c r="G29" s="24">
        <v>21537120</v>
      </c>
    </row>
    <row r="30" spans="1:7" ht="18.75" thickTop="1" thickBot="1" x14ac:dyDescent="0.3">
      <c r="A30" s="290" t="s">
        <v>229</v>
      </c>
      <c r="B30" s="317"/>
      <c r="C30" s="291"/>
      <c r="D30" s="291"/>
      <c r="E30" s="291"/>
      <c r="F30" s="291"/>
      <c r="G30" s="302"/>
    </row>
    <row r="31" spans="1:7" ht="18.75" thickTop="1" thickBot="1" x14ac:dyDescent="0.3">
      <c r="A31" s="271" t="s">
        <v>911</v>
      </c>
      <c r="B31" s="24">
        <v>748307.15916513524</v>
      </c>
      <c r="C31" s="24">
        <v>499234.48206675448</v>
      </c>
      <c r="D31" s="24">
        <v>547039.04577035329</v>
      </c>
      <c r="E31" s="24">
        <v>591195.71481695492</v>
      </c>
      <c r="F31" s="335">
        <v>626367.65051711421</v>
      </c>
      <c r="G31" s="24">
        <v>625329.45927804126</v>
      </c>
    </row>
    <row r="32" spans="1:7" ht="18.75" thickTop="1" thickBot="1" x14ac:dyDescent="0.3">
      <c r="A32" s="271" t="s">
        <v>908</v>
      </c>
      <c r="B32" s="24">
        <v>57545872</v>
      </c>
      <c r="C32" s="24">
        <v>46490555</v>
      </c>
      <c r="D32" s="24">
        <v>51347599</v>
      </c>
      <c r="E32" s="24">
        <v>57989852</v>
      </c>
      <c r="F32" s="335">
        <v>60283127</v>
      </c>
      <c r="G32" s="24">
        <v>63222552</v>
      </c>
    </row>
    <row r="33" ht="15.75" thickTop="1" x14ac:dyDescent="0.25"/>
  </sheetData>
  <pageMargins left="0" right="0" top="0" bottom="0" header="0" footer="0"/>
  <pageSetup paperSize="9" scale="41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G15"/>
  <sheetViews>
    <sheetView workbookViewId="0">
      <selection activeCell="A5" sqref="A5"/>
    </sheetView>
  </sheetViews>
  <sheetFormatPr defaultRowHeight="15" x14ac:dyDescent="0.25"/>
  <cols>
    <col min="1" max="1" width="36.28515625" customWidth="1"/>
    <col min="2" max="2" width="11.85546875" customWidth="1"/>
    <col min="3" max="7" width="12.5703125" customWidth="1"/>
  </cols>
  <sheetData>
    <row r="3" spans="1:7" ht="17.25" x14ac:dyDescent="0.25">
      <c r="A3" s="44" t="s">
        <v>914</v>
      </c>
    </row>
    <row r="4" spans="1:7" ht="15.75" thickBot="1" x14ac:dyDescent="0.3">
      <c r="A4" s="209"/>
    </row>
    <row r="5" spans="1:7" ht="18.75" thickTop="1" thickBot="1" x14ac:dyDescent="0.3">
      <c r="A5" s="324"/>
      <c r="B5" s="360" t="s">
        <v>1213</v>
      </c>
      <c r="C5" s="325" t="s">
        <v>1221</v>
      </c>
      <c r="D5" s="325" t="s">
        <v>1222</v>
      </c>
      <c r="E5" s="325" t="s">
        <v>1223</v>
      </c>
      <c r="F5" s="325" t="s">
        <v>1224</v>
      </c>
      <c r="G5" s="325" t="s">
        <v>1223</v>
      </c>
    </row>
    <row r="6" spans="1:7" ht="18.75" thickTop="1" thickBot="1" x14ac:dyDescent="0.3">
      <c r="A6" s="316" t="s">
        <v>915</v>
      </c>
      <c r="B6" s="317"/>
      <c r="C6" s="317"/>
      <c r="D6" s="317"/>
      <c r="E6" s="317"/>
      <c r="F6" s="317"/>
      <c r="G6" s="318"/>
    </row>
    <row r="7" spans="1:7" ht="18.75" thickTop="1" thickBot="1" x14ac:dyDescent="0.3">
      <c r="A7" s="217" t="s">
        <v>960</v>
      </c>
      <c r="B7" s="24">
        <v>2988.3910013019145</v>
      </c>
      <c r="C7" s="429">
        <v>2798.2863704691417</v>
      </c>
      <c r="D7" s="24">
        <v>2635.0244114593047</v>
      </c>
      <c r="E7" s="24">
        <v>2273.8600277920218</v>
      </c>
      <c r="F7" s="24">
        <v>2732.3600580791899</v>
      </c>
      <c r="G7" s="24">
        <v>2987.0860626464864</v>
      </c>
    </row>
    <row r="8" spans="1:7" ht="18.75" thickTop="1" thickBot="1" x14ac:dyDescent="0.3">
      <c r="A8" s="217" t="s">
        <v>916</v>
      </c>
      <c r="B8" s="24">
        <v>17963</v>
      </c>
      <c r="C8" s="429">
        <v>17140</v>
      </c>
      <c r="D8" s="24">
        <v>15212</v>
      </c>
      <c r="E8" s="24">
        <v>14408</v>
      </c>
      <c r="F8" s="24">
        <v>17354</v>
      </c>
      <c r="G8" s="24">
        <v>18716</v>
      </c>
    </row>
    <row r="9" spans="1:7" ht="18.75" customHeight="1" thickTop="1" thickBot="1" x14ac:dyDescent="0.3">
      <c r="A9" s="316" t="s">
        <v>917</v>
      </c>
      <c r="B9" s="317"/>
      <c r="C9" s="450"/>
      <c r="D9" s="317"/>
      <c r="E9" s="317"/>
      <c r="F9" s="317"/>
      <c r="G9" s="318"/>
    </row>
    <row r="10" spans="1:7" ht="18.75" thickTop="1" thickBot="1" x14ac:dyDescent="0.3">
      <c r="A10" s="217" t="s">
        <v>918</v>
      </c>
      <c r="B10" s="24">
        <v>78070.782316140918</v>
      </c>
      <c r="C10" s="429">
        <v>76845.62753177408</v>
      </c>
      <c r="D10" s="24">
        <v>62449.642729397172</v>
      </c>
      <c r="E10" s="24">
        <v>76813.094258491648</v>
      </c>
      <c r="F10" s="24">
        <v>73194.022476024824</v>
      </c>
      <c r="G10" s="24">
        <v>70768.688738456782</v>
      </c>
    </row>
    <row r="11" spans="1:7" ht="18.75" thickTop="1" thickBot="1" x14ac:dyDescent="0.3">
      <c r="A11" s="217" t="s">
        <v>916</v>
      </c>
      <c r="B11" s="24">
        <v>3897370</v>
      </c>
      <c r="C11" s="429">
        <v>3680351</v>
      </c>
      <c r="D11" s="24">
        <v>3339535</v>
      </c>
      <c r="E11" s="24">
        <v>3839851</v>
      </c>
      <c r="F11" s="24">
        <v>3781584</v>
      </c>
      <c r="G11" s="24">
        <v>3679576</v>
      </c>
    </row>
    <row r="12" spans="1:7" ht="18.75" thickTop="1" thickBot="1" x14ac:dyDescent="0.3">
      <c r="A12" s="316" t="s">
        <v>229</v>
      </c>
      <c r="B12" s="317"/>
      <c r="C12" s="450"/>
      <c r="D12" s="317"/>
      <c r="E12" s="317"/>
      <c r="F12" s="317"/>
      <c r="G12" s="318"/>
    </row>
    <row r="13" spans="1:7" ht="18.75" thickTop="1" thickBot="1" x14ac:dyDescent="0.3">
      <c r="A13" s="217" t="s">
        <v>918</v>
      </c>
      <c r="B13" s="24">
        <v>81059.173317442837</v>
      </c>
      <c r="C13" s="429">
        <v>79643.913902243221</v>
      </c>
      <c r="D13" s="24">
        <v>65084.66714085648</v>
      </c>
      <c r="E13" s="24">
        <v>79086.954286283668</v>
      </c>
      <c r="F13" s="24">
        <v>75926.382534104021</v>
      </c>
      <c r="G13" s="24">
        <v>73755.774801103267</v>
      </c>
    </row>
    <row r="14" spans="1:7" ht="18.75" thickTop="1" thickBot="1" x14ac:dyDescent="0.3">
      <c r="A14" s="217" t="s">
        <v>916</v>
      </c>
      <c r="B14" s="24">
        <v>3915333</v>
      </c>
      <c r="C14" s="429">
        <v>3697491</v>
      </c>
      <c r="D14" s="24">
        <v>3354747</v>
      </c>
      <c r="E14" s="24">
        <v>3854259</v>
      </c>
      <c r="F14" s="24">
        <v>3798938</v>
      </c>
      <c r="G14" s="24">
        <v>3698292</v>
      </c>
    </row>
    <row r="15" spans="1:7" ht="15.75" thickTop="1" x14ac:dyDescent="0.25">
      <c r="A15" s="138"/>
    </row>
  </sheetData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11</vt:i4>
      </vt:variant>
    </vt:vector>
  </HeadingPairs>
  <TitlesOfParts>
    <vt:vector size="85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2026-07-14T12:51:17Z</cp:lastPrinted>
  <dcterms:created xsi:type="dcterms:W3CDTF">2025-08-29T12:41:22Z</dcterms:created>
  <dcterms:modified xsi:type="dcterms:W3CDTF">2026-07-14T13:07:01Z</dcterms:modified>
</cp:coreProperties>
</file>